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ocal_user\Desktop\CEC 2025\"/>
    </mc:Choice>
  </mc:AlternateContent>
  <xr:revisionPtr revIDLastSave="0" documentId="8_{54FB3B93-4AAC-4B57-9794-821D0AFFE2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nal" sheetId="1" r:id="rId1"/>
    <sheet name="1st SVK" sheetId="2" r:id="rId2"/>
    <sheet name="2nd CRO" sheetId="4" r:id="rId3"/>
    <sheet name="3rd SRB" sheetId="5" r:id="rId4"/>
    <sheet name="4th SLO" sheetId="6" r:id="rId5"/>
    <sheet name="5th HUN and Final" sheetId="7" r:id="rId6"/>
  </sheets>
  <definedNames>
    <definedName name="_xlnm._FilterDatabase" localSheetId="1" hidden="1">'1st SVK'!$A$1:$I$144</definedName>
    <definedName name="_xlnm._FilterDatabase" localSheetId="2" hidden="1">'2nd CRO'!$A$1:$I$199</definedName>
    <definedName name="_xlnm._FilterDatabase" localSheetId="3" hidden="1">'3rd SRB'!$A$1:$I$112</definedName>
    <definedName name="_xlnm._FilterDatabase" localSheetId="4" hidden="1">'4th SLO'!$A$1:$I$239</definedName>
    <definedName name="_xlnm._FilterDatabase" localSheetId="0" hidden="1">Final!$A$1:$U$577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50" i="1" l="1"/>
  <c r="O451" i="1"/>
  <c r="S451" i="1" s="1"/>
  <c r="O449" i="1"/>
  <c r="O447" i="1"/>
  <c r="L447" i="1"/>
  <c r="L450" i="1"/>
  <c r="L448" i="1"/>
  <c r="L452" i="1"/>
  <c r="S452" i="1" s="1"/>
  <c r="I448" i="1"/>
  <c r="I449" i="1"/>
  <c r="I450" i="1"/>
  <c r="I447" i="1"/>
  <c r="F450" i="1"/>
  <c r="F447" i="1"/>
  <c r="F449" i="1"/>
  <c r="F448" i="1"/>
  <c r="O443" i="1"/>
  <c r="S443" i="1" s="1"/>
  <c r="O442" i="1"/>
  <c r="L444" i="1"/>
  <c r="S444" i="1" s="1"/>
  <c r="I442" i="1"/>
  <c r="S434" i="1"/>
  <c r="O439" i="1"/>
  <c r="S439" i="1" s="1"/>
  <c r="O438" i="1"/>
  <c r="S438" i="1" s="1"/>
  <c r="O433" i="1"/>
  <c r="S433" i="1" s="1"/>
  <c r="O435" i="1"/>
  <c r="S435" i="1" s="1"/>
  <c r="I433" i="1"/>
  <c r="I435" i="1"/>
  <c r="F434" i="1"/>
  <c r="O430" i="1"/>
  <c r="S430" i="1" s="1"/>
  <c r="O427" i="1"/>
  <c r="O425" i="1"/>
  <c r="O411" i="1"/>
  <c r="O423" i="1"/>
  <c r="S423" i="1" s="1"/>
  <c r="O413" i="1"/>
  <c r="O414" i="1"/>
  <c r="S414" i="1" s="1"/>
  <c r="O412" i="1"/>
  <c r="L425" i="1"/>
  <c r="L421" i="1"/>
  <c r="S421" i="1" s="1"/>
  <c r="L428" i="1"/>
  <c r="S428" i="1" s="1"/>
  <c r="L424" i="1"/>
  <c r="L411" i="1"/>
  <c r="L426" i="1"/>
  <c r="S426" i="1" s="1"/>
  <c r="I422" i="1"/>
  <c r="S422" i="1" s="1"/>
  <c r="I418" i="1"/>
  <c r="S418" i="1" s="1"/>
  <c r="I429" i="1"/>
  <c r="I424" i="1"/>
  <c r="I416" i="1"/>
  <c r="S416" i="1" s="1"/>
  <c r="I413" i="1"/>
  <c r="I419" i="1"/>
  <c r="I427" i="1"/>
  <c r="I420" i="1"/>
  <c r="I411" i="1"/>
  <c r="I412" i="1"/>
  <c r="F429" i="1"/>
  <c r="F417" i="1"/>
  <c r="S417" i="1" s="1"/>
  <c r="F413" i="1"/>
  <c r="F415" i="1"/>
  <c r="S415" i="1" s="1"/>
  <c r="F412" i="1"/>
  <c r="F419" i="1"/>
  <c r="F420" i="1"/>
  <c r="O372" i="1"/>
  <c r="O405" i="1"/>
  <c r="O387" i="1"/>
  <c r="O373" i="1"/>
  <c r="O366" i="1"/>
  <c r="O402" i="1"/>
  <c r="S402" i="1" s="1"/>
  <c r="O399" i="1"/>
  <c r="S399" i="1" s="1"/>
  <c r="O370" i="1"/>
  <c r="O384" i="1"/>
  <c r="O382" i="1"/>
  <c r="S382" i="1" s="1"/>
  <c r="O369" i="1"/>
  <c r="O371" i="1"/>
  <c r="O368" i="1"/>
  <c r="O390" i="1"/>
  <c r="O380" i="1"/>
  <c r="S380" i="1" s="1"/>
  <c r="O407" i="1"/>
  <c r="O365" i="1"/>
  <c r="O388" i="1"/>
  <c r="S388" i="1" s="1"/>
  <c r="O367" i="1"/>
  <c r="O401" i="1"/>
  <c r="L372" i="1"/>
  <c r="L374" i="1"/>
  <c r="S374" i="1" s="1"/>
  <c r="L397" i="1"/>
  <c r="S397" i="1" s="1"/>
  <c r="L403" i="1"/>
  <c r="S403" i="1" s="1"/>
  <c r="L405" i="1"/>
  <c r="L404" i="1"/>
  <c r="L379" i="1"/>
  <c r="S379" i="1" s="1"/>
  <c r="L391" i="1"/>
  <c r="S391" i="1" s="1"/>
  <c r="L370" i="1"/>
  <c r="L381" i="1"/>
  <c r="L377" i="1"/>
  <c r="S377" i="1" s="1"/>
  <c r="L365" i="1"/>
  <c r="L383" i="1"/>
  <c r="S383" i="1" s="1"/>
  <c r="L366" i="1"/>
  <c r="I372" i="1"/>
  <c r="I378" i="1"/>
  <c r="S378" i="1" s="1"/>
  <c r="I398" i="1"/>
  <c r="S398" i="1" s="1"/>
  <c r="I385" i="1"/>
  <c r="I373" i="1"/>
  <c r="I384" i="1"/>
  <c r="I404" i="1"/>
  <c r="I408" i="1"/>
  <c r="I400" i="1"/>
  <c r="S400" i="1" s="1"/>
  <c r="I370" i="1"/>
  <c r="I395" i="1"/>
  <c r="S395" i="1" s="1"/>
  <c r="I392" i="1"/>
  <c r="S392" i="1" s="1"/>
  <c r="I368" i="1"/>
  <c r="I369" i="1"/>
  <c r="I371" i="1"/>
  <c r="I386" i="1"/>
  <c r="S386" i="1" s="1"/>
  <c r="I407" i="1"/>
  <c r="I390" i="1"/>
  <c r="I381" i="1"/>
  <c r="I401" i="1"/>
  <c r="I367" i="1"/>
  <c r="I366" i="1"/>
  <c r="I365" i="1"/>
  <c r="F372" i="1"/>
  <c r="F406" i="1"/>
  <c r="S406" i="1" s="1"/>
  <c r="F408" i="1"/>
  <c r="F396" i="1"/>
  <c r="S396" i="1" s="1"/>
  <c r="F393" i="1"/>
  <c r="S393" i="1" s="1"/>
  <c r="F373" i="1"/>
  <c r="F387" i="1"/>
  <c r="S387" i="1" s="1"/>
  <c r="F385" i="1"/>
  <c r="F371" i="1"/>
  <c r="F376" i="1"/>
  <c r="S376" i="1" s="1"/>
  <c r="F389" i="1"/>
  <c r="S389" i="1" s="1"/>
  <c r="F394" i="1"/>
  <c r="S394" i="1" s="1"/>
  <c r="F367" i="1"/>
  <c r="F368" i="1"/>
  <c r="F369" i="1"/>
  <c r="F375" i="1"/>
  <c r="S375" i="1" s="1"/>
  <c r="F366" i="1"/>
  <c r="F365" i="1"/>
  <c r="O358" i="1"/>
  <c r="O357" i="1"/>
  <c r="O361" i="1"/>
  <c r="O359" i="1"/>
  <c r="O356" i="1"/>
  <c r="O355" i="1"/>
  <c r="O362" i="1"/>
  <c r="L358" i="1"/>
  <c r="L356" i="1"/>
  <c r="I358" i="1"/>
  <c r="I360" i="1"/>
  <c r="I356" i="1"/>
  <c r="I361" i="1"/>
  <c r="I357" i="1"/>
  <c r="I362" i="1"/>
  <c r="I355" i="1"/>
  <c r="F357" i="1"/>
  <c r="F360" i="1"/>
  <c r="F359" i="1"/>
  <c r="F355" i="1"/>
  <c r="F339" i="1"/>
  <c r="F345" i="1"/>
  <c r="S345" i="1" s="1"/>
  <c r="F335" i="1"/>
  <c r="F338" i="1"/>
  <c r="F347" i="1"/>
  <c r="F336" i="1"/>
  <c r="F337" i="1"/>
  <c r="I339" i="1"/>
  <c r="I342" i="1"/>
  <c r="I343" i="1"/>
  <c r="S343" i="1" s="1"/>
  <c r="I337" i="1"/>
  <c r="I336" i="1"/>
  <c r="I338" i="1"/>
  <c r="I346" i="1"/>
  <c r="I335" i="1"/>
  <c r="I334" i="1"/>
  <c r="I347" i="1"/>
  <c r="L334" i="1"/>
  <c r="L346" i="1"/>
  <c r="O344" i="1"/>
  <c r="S344" i="1" s="1"/>
  <c r="O339" i="1"/>
  <c r="O342" i="1"/>
  <c r="O348" i="1"/>
  <c r="S348" i="1" s="1"/>
  <c r="O349" i="1"/>
  <c r="S349" i="1" s="1"/>
  <c r="O341" i="1"/>
  <c r="S341" i="1" s="1"/>
  <c r="O340" i="1"/>
  <c r="S340" i="1" s="1"/>
  <c r="O350" i="1"/>
  <c r="S350" i="1" s="1"/>
  <c r="O337" i="1"/>
  <c r="O334" i="1"/>
  <c r="O351" i="1"/>
  <c r="S351" i="1" s="1"/>
  <c r="O336" i="1"/>
  <c r="O338" i="1"/>
  <c r="O335" i="1"/>
  <c r="O352" i="1"/>
  <c r="S352" i="1" s="1"/>
  <c r="O328" i="1"/>
  <c r="S328" i="1" s="1"/>
  <c r="O331" i="1"/>
  <c r="O327" i="1"/>
  <c r="I327" i="1"/>
  <c r="I330" i="1"/>
  <c r="S330" i="1" s="1"/>
  <c r="F331" i="1"/>
  <c r="F329" i="1"/>
  <c r="S329" i="1" s="1"/>
  <c r="F327" i="1"/>
  <c r="F315" i="1"/>
  <c r="S315" i="1" s="1"/>
  <c r="I314" i="1"/>
  <c r="I316" i="1"/>
  <c r="I321" i="1"/>
  <c r="S321" i="1" s="1"/>
  <c r="L316" i="1"/>
  <c r="S316" i="1" s="1"/>
  <c r="L314" i="1"/>
  <c r="L324" i="1"/>
  <c r="O319" i="1"/>
  <c r="S319" i="1" s="1"/>
  <c r="O320" i="1"/>
  <c r="S320" i="1" s="1"/>
  <c r="O324" i="1"/>
  <c r="O323" i="1"/>
  <c r="S323" i="1" s="1"/>
  <c r="O313" i="1"/>
  <c r="S313" i="1" s="1"/>
  <c r="O318" i="1"/>
  <c r="S318" i="1" s="1"/>
  <c r="O322" i="1"/>
  <c r="S322" i="1" s="1"/>
  <c r="O317" i="1"/>
  <c r="S317" i="1" s="1"/>
  <c r="O296" i="1"/>
  <c r="O300" i="1"/>
  <c r="S300" i="1" s="1"/>
  <c r="O308" i="1"/>
  <c r="S308" i="1" s="1"/>
  <c r="O294" i="1"/>
  <c r="O295" i="1"/>
  <c r="O291" i="1"/>
  <c r="O309" i="1"/>
  <c r="O292" i="1"/>
  <c r="O304" i="1"/>
  <c r="S304" i="1" s="1"/>
  <c r="O307" i="1"/>
  <c r="S307" i="1" s="1"/>
  <c r="O293" i="1"/>
  <c r="O298" i="1"/>
  <c r="S298" i="1" s="1"/>
  <c r="O297" i="1"/>
  <c r="S297" i="1" s="1"/>
  <c r="L294" i="1"/>
  <c r="L310" i="1"/>
  <c r="S310" i="1" s="1"/>
  <c r="L299" i="1"/>
  <c r="S299" i="1" s="1"/>
  <c r="L306" i="1"/>
  <c r="S306" i="1" s="1"/>
  <c r="I303" i="1"/>
  <c r="S303" i="1" s="1"/>
  <c r="I296" i="1"/>
  <c r="I294" i="1"/>
  <c r="I295" i="1"/>
  <c r="I293" i="1"/>
  <c r="I309" i="1"/>
  <c r="I292" i="1"/>
  <c r="I301" i="1"/>
  <c r="S301" i="1" s="1"/>
  <c r="I291" i="1"/>
  <c r="F296" i="1"/>
  <c r="F294" i="1"/>
  <c r="F302" i="1"/>
  <c r="S302" i="1" s="1"/>
  <c r="F305" i="1"/>
  <c r="S305" i="1" s="1"/>
  <c r="F295" i="1"/>
  <c r="F293" i="1"/>
  <c r="F291" i="1"/>
  <c r="F292" i="1"/>
  <c r="O262" i="1"/>
  <c r="O246" i="1"/>
  <c r="O286" i="1"/>
  <c r="O271" i="1"/>
  <c r="O273" i="1"/>
  <c r="O288" i="1"/>
  <c r="S288" i="1" s="1"/>
  <c r="O265" i="1"/>
  <c r="S265" i="1" s="1"/>
  <c r="O245" i="1"/>
  <c r="O283" i="1"/>
  <c r="S283" i="1" s="1"/>
  <c r="O277" i="1"/>
  <c r="S277" i="1" s="1"/>
  <c r="O243" i="1"/>
  <c r="O247" i="1"/>
  <c r="O276" i="1"/>
  <c r="S276" i="1" s="1"/>
  <c r="O267" i="1"/>
  <c r="S267" i="1" s="1"/>
  <c r="O242" i="1"/>
  <c r="O259" i="1"/>
  <c r="S259" i="1" s="1"/>
  <c r="O251" i="1"/>
  <c r="S251" i="1" s="1"/>
  <c r="L266" i="1"/>
  <c r="S266" i="1" s="1"/>
  <c r="L258" i="1"/>
  <c r="S258" i="1" s="1"/>
  <c r="L248" i="1"/>
  <c r="L264" i="1"/>
  <c r="S264" i="1" s="1"/>
  <c r="L270" i="1"/>
  <c r="S270" i="1" s="1"/>
  <c r="L274" i="1"/>
  <c r="S274" i="1" s="1"/>
  <c r="L245" i="1"/>
  <c r="L280" i="1"/>
  <c r="S280" i="1" s="1"/>
  <c r="L285" i="1"/>
  <c r="S285" i="1" s="1"/>
  <c r="L287" i="1"/>
  <c r="S287" i="1" s="1"/>
  <c r="L244" i="1"/>
  <c r="L268" i="1"/>
  <c r="S268" i="1" s="1"/>
  <c r="I275" i="1"/>
  <c r="I248" i="1"/>
  <c r="I243" i="1"/>
  <c r="I284" i="1"/>
  <c r="I244" i="1"/>
  <c r="I246" i="1"/>
  <c r="I256" i="1"/>
  <c r="I247" i="1"/>
  <c r="I249" i="1"/>
  <c r="I245" i="1"/>
  <c r="I255" i="1"/>
  <c r="I260" i="1"/>
  <c r="I269" i="1"/>
  <c r="I278" i="1"/>
  <c r="I257" i="1"/>
  <c r="I281" i="1"/>
  <c r="I242" i="1"/>
  <c r="I250" i="1"/>
  <c r="L211" i="1"/>
  <c r="L239" i="1"/>
  <c r="L206" i="1"/>
  <c r="L229" i="1"/>
  <c r="L204" i="1"/>
  <c r="L201" i="1"/>
  <c r="L202" i="1"/>
  <c r="L203" i="1"/>
  <c r="L230" i="1"/>
  <c r="L199" i="1"/>
  <c r="L200" i="1"/>
  <c r="L196" i="1"/>
  <c r="L218" i="1"/>
  <c r="S218" i="1" s="1"/>
  <c r="O234" i="1"/>
  <c r="S234" i="1" s="1"/>
  <c r="O212" i="1"/>
  <c r="S212" i="1" s="1"/>
  <c r="O216" i="1"/>
  <c r="S216" i="1" s="1"/>
  <c r="O223" i="1"/>
  <c r="S223" i="1" s="1"/>
  <c r="O235" i="1"/>
  <c r="S235" i="1" s="1"/>
  <c r="O214" i="1"/>
  <c r="S214" i="1" s="1"/>
  <c r="O210" i="1"/>
  <c r="S210" i="1" s="1"/>
  <c r="O215" i="1"/>
  <c r="O232" i="1"/>
  <c r="S232" i="1" s="1"/>
  <c r="O220" i="1"/>
  <c r="S220" i="1" s="1"/>
  <c r="O231" i="1"/>
  <c r="O204" i="1"/>
  <c r="O203" i="1"/>
  <c r="O206" i="1"/>
  <c r="O236" i="1"/>
  <c r="S236" i="1" s="1"/>
  <c r="O205" i="1"/>
  <c r="O200" i="1"/>
  <c r="O238" i="1"/>
  <c r="S238" i="1" s="1"/>
  <c r="O196" i="1"/>
  <c r="O227" i="1"/>
  <c r="S227" i="1" s="1"/>
  <c r="O222" i="1"/>
  <c r="S222" i="1" s="1"/>
  <c r="O199" i="1"/>
  <c r="O202" i="1"/>
  <c r="O213" i="1"/>
  <c r="O208" i="1"/>
  <c r="S208" i="1" s="1"/>
  <c r="O198" i="1"/>
  <c r="O207" i="1"/>
  <c r="S207" i="1" s="1"/>
  <c r="O197" i="1"/>
  <c r="O224" i="1"/>
  <c r="S224" i="1" s="1"/>
  <c r="O226" i="1"/>
  <c r="S226" i="1" s="1"/>
  <c r="O217" i="1"/>
  <c r="S217" i="1" s="1"/>
  <c r="O225" i="1"/>
  <c r="S225" i="1" s="1"/>
  <c r="I211" i="1"/>
  <c r="I239" i="1"/>
  <c r="I237" i="1"/>
  <c r="I229" i="1"/>
  <c r="I215" i="1"/>
  <c r="I205" i="1"/>
  <c r="I198" i="1"/>
  <c r="I231" i="1"/>
  <c r="I228" i="1"/>
  <c r="S228" i="1" s="1"/>
  <c r="I219" i="1"/>
  <c r="I203" i="1"/>
  <c r="I213" i="1"/>
  <c r="I206" i="1"/>
  <c r="I209" i="1"/>
  <c r="S209" i="1" s="1"/>
  <c r="I196" i="1"/>
  <c r="I202" i="1"/>
  <c r="I201" i="1"/>
  <c r="I197" i="1"/>
  <c r="I200" i="1"/>
  <c r="I199" i="1"/>
  <c r="I204" i="1"/>
  <c r="I230" i="1"/>
  <c r="F237" i="1"/>
  <c r="F221" i="1"/>
  <c r="S221" i="1" s="1"/>
  <c r="F219" i="1"/>
  <c r="F233" i="1"/>
  <c r="S233" i="1" s="1"/>
  <c r="F205" i="1"/>
  <c r="F202" i="1"/>
  <c r="F201" i="1"/>
  <c r="F203" i="1"/>
  <c r="F197" i="1"/>
  <c r="F196" i="1"/>
  <c r="F198" i="1"/>
  <c r="O177" i="1"/>
  <c r="O171" i="1"/>
  <c r="S171" i="1" s="1"/>
  <c r="O168" i="1"/>
  <c r="S168" i="1" s="1"/>
  <c r="O163" i="1"/>
  <c r="O166" i="1"/>
  <c r="S166" i="1" s="1"/>
  <c r="O181" i="1"/>
  <c r="S181" i="1" s="1"/>
  <c r="O169" i="1"/>
  <c r="O180" i="1"/>
  <c r="S180" i="1" s="1"/>
  <c r="O189" i="1"/>
  <c r="S189" i="1" s="1"/>
  <c r="O185" i="1"/>
  <c r="S185" i="1" s="1"/>
  <c r="O173" i="1"/>
  <c r="S173" i="1" s="1"/>
  <c r="O170" i="1"/>
  <c r="S170" i="1" s="1"/>
  <c r="O172" i="1"/>
  <c r="S172" i="1" s="1"/>
  <c r="O191" i="1"/>
  <c r="S191" i="1" s="1"/>
  <c r="O188" i="1"/>
  <c r="O161" i="1"/>
  <c r="O190" i="1"/>
  <c r="O162" i="1"/>
  <c r="O160" i="1"/>
  <c r="O157" i="1"/>
  <c r="O183" i="1"/>
  <c r="S183" i="1" s="1"/>
  <c r="O156" i="1"/>
  <c r="O158" i="1"/>
  <c r="O165" i="1"/>
  <c r="S165" i="1" s="1"/>
  <c r="O159" i="1"/>
  <c r="O184" i="1"/>
  <c r="S184" i="1" s="1"/>
  <c r="O182" i="1"/>
  <c r="S182" i="1" s="1"/>
  <c r="O155" i="1"/>
  <c r="O192" i="1"/>
  <c r="O153" i="1"/>
  <c r="O186" i="1"/>
  <c r="O164" i="1"/>
  <c r="L179" i="1"/>
  <c r="S179" i="1" s="1"/>
  <c r="L163" i="1"/>
  <c r="L193" i="1"/>
  <c r="L174" i="1"/>
  <c r="S174" i="1" s="1"/>
  <c r="L161" i="1"/>
  <c r="L156" i="1"/>
  <c r="L159" i="1"/>
  <c r="L158" i="1"/>
  <c r="L155" i="1"/>
  <c r="L157" i="1"/>
  <c r="L154" i="1"/>
  <c r="L153" i="1"/>
  <c r="I177" i="1"/>
  <c r="I176" i="1"/>
  <c r="S176" i="1" s="1"/>
  <c r="I163" i="1"/>
  <c r="I193" i="1"/>
  <c r="I192" i="1"/>
  <c r="I162" i="1"/>
  <c r="I159" i="1"/>
  <c r="I161" i="1"/>
  <c r="I178" i="1"/>
  <c r="I169" i="1"/>
  <c r="I167" i="1"/>
  <c r="S167" i="1" s="1"/>
  <c r="I157" i="1"/>
  <c r="I158" i="1"/>
  <c r="I160" i="1"/>
  <c r="I186" i="1"/>
  <c r="I156" i="1"/>
  <c r="I154" i="1"/>
  <c r="I153" i="1"/>
  <c r="I155" i="1"/>
  <c r="F156" i="1"/>
  <c r="F154" i="1"/>
  <c r="F157" i="1"/>
  <c r="F190" i="1"/>
  <c r="F155" i="1"/>
  <c r="F160" i="1"/>
  <c r="F162" i="1"/>
  <c r="F175" i="1"/>
  <c r="S175" i="1" s="1"/>
  <c r="F158" i="1"/>
  <c r="F178" i="1"/>
  <c r="F161" i="1"/>
  <c r="F163" i="1"/>
  <c r="F187" i="1"/>
  <c r="S187" i="1" s="1"/>
  <c r="F188" i="1"/>
  <c r="F153" i="1"/>
  <c r="I149" i="1"/>
  <c r="I144" i="1"/>
  <c r="I140" i="1"/>
  <c r="L142" i="1"/>
  <c r="O150" i="1"/>
  <c r="O148" i="1"/>
  <c r="O147" i="1"/>
  <c r="O146" i="1"/>
  <c r="O145" i="1"/>
  <c r="O143" i="1"/>
  <c r="O141" i="1"/>
  <c r="O138" i="1"/>
  <c r="O137" i="1"/>
  <c r="O136" i="1"/>
  <c r="O134" i="1"/>
  <c r="O131" i="1"/>
  <c r="O130" i="1"/>
  <c r="O129" i="1"/>
  <c r="O128" i="1"/>
  <c r="O127" i="1"/>
  <c r="O124" i="1"/>
  <c r="O120" i="1"/>
  <c r="O126" i="1"/>
  <c r="O125" i="1"/>
  <c r="O122" i="1"/>
  <c r="O123" i="1"/>
  <c r="O121" i="1"/>
  <c r="O119" i="1"/>
  <c r="L120" i="1"/>
  <c r="L126" i="1"/>
  <c r="L125" i="1"/>
  <c r="L122" i="1"/>
  <c r="L123" i="1"/>
  <c r="L119" i="1"/>
  <c r="I127" i="1"/>
  <c r="I124" i="1"/>
  <c r="I120" i="1"/>
  <c r="I126" i="1"/>
  <c r="I125" i="1"/>
  <c r="I122" i="1"/>
  <c r="I123" i="1"/>
  <c r="I121" i="1"/>
  <c r="I119" i="1"/>
  <c r="O114" i="1"/>
  <c r="S114" i="1" s="1"/>
  <c r="O112" i="1"/>
  <c r="S112" i="1" s="1"/>
  <c r="O111" i="1"/>
  <c r="O110" i="1"/>
  <c r="S110" i="1" s="1"/>
  <c r="O109" i="1"/>
  <c r="S109" i="1" s="1"/>
  <c r="O108" i="1"/>
  <c r="S108" i="1" s="1"/>
  <c r="O107" i="1"/>
  <c r="O106" i="1"/>
  <c r="O104" i="1"/>
  <c r="O103" i="1"/>
  <c r="O101" i="1"/>
  <c r="O98" i="1"/>
  <c r="O97" i="1"/>
  <c r="O96" i="1"/>
  <c r="O95" i="1"/>
  <c r="O94" i="1"/>
  <c r="O93" i="1"/>
  <c r="O92" i="1"/>
  <c r="O91" i="1"/>
  <c r="O90" i="1"/>
  <c r="O89" i="1"/>
  <c r="O88" i="1"/>
  <c r="L116" i="1"/>
  <c r="S116" i="1" s="1"/>
  <c r="L115" i="1"/>
  <c r="S115" i="1" s="1"/>
  <c r="L105" i="1"/>
  <c r="L102" i="1"/>
  <c r="L99" i="1"/>
  <c r="L96" i="1"/>
  <c r="L94" i="1"/>
  <c r="L91" i="1"/>
  <c r="L89" i="1"/>
  <c r="L88" i="1"/>
  <c r="I113" i="1"/>
  <c r="S113" i="1" s="1"/>
  <c r="I111" i="1"/>
  <c r="I102" i="1"/>
  <c r="I100" i="1"/>
  <c r="I97" i="1"/>
  <c r="I96" i="1"/>
  <c r="I95" i="1"/>
  <c r="I94" i="1"/>
  <c r="I93" i="1"/>
  <c r="I92" i="1"/>
  <c r="I91" i="1"/>
  <c r="I90" i="1"/>
  <c r="I89" i="1"/>
  <c r="I88" i="1"/>
  <c r="O83" i="1"/>
  <c r="S83" i="1" s="1"/>
  <c r="O81" i="1"/>
  <c r="O76" i="1"/>
  <c r="O73" i="1"/>
  <c r="S73" i="1" s="1"/>
  <c r="O70" i="1"/>
  <c r="O68" i="1"/>
  <c r="S68" i="1" s="1"/>
  <c r="L82" i="1"/>
  <c r="L81" i="1"/>
  <c r="L77" i="1"/>
  <c r="L74" i="1"/>
  <c r="L72" i="1"/>
  <c r="L71" i="1"/>
  <c r="L67" i="1"/>
  <c r="L65" i="1"/>
  <c r="I85" i="1"/>
  <c r="I79" i="1"/>
  <c r="I78" i="1"/>
  <c r="I76" i="1"/>
  <c r="I72" i="1"/>
  <c r="I70" i="1"/>
  <c r="I67" i="1"/>
  <c r="I65" i="1"/>
  <c r="O30" i="1"/>
  <c r="F53" i="1"/>
  <c r="O6" i="1"/>
  <c r="O7" i="1"/>
  <c r="O8" i="1"/>
  <c r="O9" i="1"/>
  <c r="O10" i="1"/>
  <c r="O13" i="1"/>
  <c r="O15" i="1"/>
  <c r="O17" i="1"/>
  <c r="O18" i="1"/>
  <c r="O24" i="1"/>
  <c r="O31" i="1"/>
  <c r="O33" i="1"/>
  <c r="O36" i="1"/>
  <c r="O41" i="1"/>
  <c r="O44" i="1"/>
  <c r="O55" i="1"/>
  <c r="L32" i="1"/>
  <c r="L34" i="1"/>
  <c r="L35" i="1"/>
  <c r="L38" i="1"/>
  <c r="L40" i="1"/>
  <c r="L42" i="1"/>
  <c r="L48" i="1"/>
  <c r="L51" i="1"/>
  <c r="L56" i="1"/>
  <c r="L57" i="1"/>
  <c r="S57" i="1" s="1"/>
  <c r="L58" i="1"/>
  <c r="L61" i="1"/>
  <c r="S61" i="1" s="1"/>
  <c r="L5" i="1"/>
  <c r="I6" i="1"/>
  <c r="I7" i="1"/>
  <c r="I8" i="1"/>
  <c r="I9" i="1"/>
  <c r="I10" i="1"/>
  <c r="I11" i="1"/>
  <c r="I12" i="1"/>
  <c r="I15" i="1"/>
  <c r="I20" i="1"/>
  <c r="I21" i="1"/>
  <c r="I22" i="1"/>
  <c r="I23" i="1"/>
  <c r="I31" i="1"/>
  <c r="I33" i="1"/>
  <c r="I39" i="1"/>
  <c r="I41" i="1"/>
  <c r="I42" i="1"/>
  <c r="I43" i="1"/>
  <c r="S43" i="1" s="1"/>
  <c r="I44" i="1"/>
  <c r="I45" i="1"/>
  <c r="S45" i="1" s="1"/>
  <c r="I46" i="1"/>
  <c r="S46" i="1" s="1"/>
  <c r="I47" i="1"/>
  <c r="S47" i="1" s="1"/>
  <c r="I48" i="1"/>
  <c r="I50" i="1"/>
  <c r="I51" i="1"/>
  <c r="I52" i="1"/>
  <c r="I55" i="1"/>
  <c r="I56" i="1"/>
  <c r="I58" i="1"/>
  <c r="I60" i="1"/>
  <c r="S60" i="1" s="1"/>
  <c r="I5" i="1"/>
  <c r="F150" i="1"/>
  <c r="F149" i="1"/>
  <c r="F148" i="1"/>
  <c r="F119" i="1"/>
  <c r="F147" i="1"/>
  <c r="F146" i="1"/>
  <c r="F123" i="1"/>
  <c r="F145" i="1"/>
  <c r="F144" i="1"/>
  <c r="S144" i="1" s="1"/>
  <c r="F143" i="1"/>
  <c r="F127" i="1"/>
  <c r="F120" i="1"/>
  <c r="F142" i="1"/>
  <c r="F141" i="1"/>
  <c r="F121" i="1"/>
  <c r="F140" i="1"/>
  <c r="F139" i="1"/>
  <c r="S139" i="1" s="1"/>
  <c r="F138" i="1"/>
  <c r="F126" i="1"/>
  <c r="F137" i="1"/>
  <c r="S137" i="1" s="1"/>
  <c r="F136" i="1"/>
  <c r="F125" i="1"/>
  <c r="F135" i="1"/>
  <c r="S135" i="1" s="1"/>
  <c r="F134" i="1"/>
  <c r="F133" i="1"/>
  <c r="S133" i="1" s="1"/>
  <c r="F132" i="1"/>
  <c r="S132" i="1" s="1"/>
  <c r="F124" i="1"/>
  <c r="F131" i="1"/>
  <c r="F122" i="1"/>
  <c r="F130" i="1"/>
  <c r="F129" i="1"/>
  <c r="F128" i="1"/>
  <c r="F107" i="1"/>
  <c r="F97" i="1"/>
  <c r="F95" i="1"/>
  <c r="F94" i="1"/>
  <c r="F93" i="1"/>
  <c r="F92" i="1"/>
  <c r="F90" i="1"/>
  <c r="F89" i="1"/>
  <c r="F84" i="1"/>
  <c r="F80" i="1"/>
  <c r="F75" i="1"/>
  <c r="F69" i="1"/>
  <c r="F66" i="1"/>
  <c r="F65" i="1"/>
  <c r="F62" i="1"/>
  <c r="F6" i="1"/>
  <c r="F7" i="1"/>
  <c r="F8" i="1"/>
  <c r="F9" i="1"/>
  <c r="F10" i="1"/>
  <c r="F13" i="1"/>
  <c r="F14" i="1"/>
  <c r="F16" i="1"/>
  <c r="F19" i="1"/>
  <c r="F21" i="1"/>
  <c r="F22" i="1"/>
  <c r="F25" i="1"/>
  <c r="F26" i="1"/>
  <c r="F27" i="1"/>
  <c r="F28" i="1"/>
  <c r="F29" i="1"/>
  <c r="F37" i="1"/>
  <c r="F40" i="1"/>
  <c r="F49" i="1"/>
  <c r="S49" i="1" s="1"/>
  <c r="F50" i="1"/>
  <c r="F54" i="1"/>
  <c r="S54" i="1" s="1"/>
  <c r="F59" i="1"/>
  <c r="S59" i="1" s="1"/>
  <c r="F5" i="1"/>
  <c r="F151" i="1"/>
  <c r="F249" i="1"/>
  <c r="F272" i="1"/>
  <c r="S272" i="1" s="1"/>
  <c r="F252" i="1"/>
  <c r="S252" i="1" s="1"/>
  <c r="F281" i="1"/>
  <c r="F269" i="1"/>
  <c r="F254" i="1"/>
  <c r="S254" i="1" s="1"/>
  <c r="F243" i="1"/>
  <c r="F282" i="1"/>
  <c r="S282" i="1" s="1"/>
  <c r="F253" i="1"/>
  <c r="S253" i="1" s="1"/>
  <c r="F255" i="1"/>
  <c r="F246" i="1"/>
  <c r="F261" i="1"/>
  <c r="S261" i="1" s="1"/>
  <c r="F263" i="1"/>
  <c r="S263" i="1" s="1"/>
  <c r="F271" i="1"/>
  <c r="F279" i="1"/>
  <c r="S279" i="1" s="1"/>
  <c r="F248" i="1"/>
  <c r="F275" i="1"/>
  <c r="F250" i="1"/>
  <c r="F242" i="1"/>
  <c r="F257" i="1"/>
  <c r="F278" i="1"/>
  <c r="F260" i="1"/>
  <c r="F245" i="1"/>
  <c r="F247" i="1"/>
  <c r="F256" i="1"/>
  <c r="F244" i="1"/>
  <c r="F284" i="1"/>
  <c r="F273" i="1"/>
  <c r="F286" i="1"/>
  <c r="F262" i="1"/>
  <c r="F290" i="1"/>
  <c r="S448" i="1" l="1"/>
  <c r="S449" i="1"/>
  <c r="S447" i="1"/>
  <c r="S450" i="1"/>
  <c r="S442" i="1"/>
  <c r="S390" i="1"/>
  <c r="S419" i="1"/>
  <c r="S412" i="1"/>
  <c r="S420" i="1"/>
  <c r="S411" i="1"/>
  <c r="S425" i="1"/>
  <c r="S427" i="1"/>
  <c r="S413" i="1"/>
  <c r="S429" i="1"/>
  <c r="S424" i="1"/>
  <c r="S373" i="1"/>
  <c r="S385" i="1"/>
  <c r="S404" i="1"/>
  <c r="S367" i="1"/>
  <c r="S372" i="1"/>
  <c r="S368" i="1"/>
  <c r="S369" i="1"/>
  <c r="S401" i="1"/>
  <c r="S371" i="1"/>
  <c r="S384" i="1"/>
  <c r="S405" i="1"/>
  <c r="S407" i="1"/>
  <c r="S365" i="1"/>
  <c r="S381" i="1"/>
  <c r="S366" i="1"/>
  <c r="S408" i="1"/>
  <c r="S370" i="1"/>
  <c r="S136" i="1"/>
  <c r="S357" i="1"/>
  <c r="S275" i="1"/>
  <c r="S269" i="1"/>
  <c r="S338" i="1"/>
  <c r="S362" i="1"/>
  <c r="S360" i="1"/>
  <c r="S356" i="1"/>
  <c r="S355" i="1"/>
  <c r="S359" i="1"/>
  <c r="S361" i="1"/>
  <c r="S358" i="1"/>
  <c r="S248" i="1"/>
  <c r="S257" i="1"/>
  <c r="S336" i="1"/>
  <c r="S337" i="1"/>
  <c r="S327" i="1"/>
  <c r="S334" i="1"/>
  <c r="S347" i="1"/>
  <c r="S335" i="1"/>
  <c r="S346" i="1"/>
  <c r="S339" i="1"/>
  <c r="S342" i="1"/>
  <c r="S273" i="1"/>
  <c r="S331" i="1"/>
  <c r="S242" i="1"/>
  <c r="S262" i="1"/>
  <c r="S286" i="1"/>
  <c r="S314" i="1"/>
  <c r="S324" i="1"/>
  <c r="S292" i="1"/>
  <c r="S309" i="1"/>
  <c r="S291" i="1"/>
  <c r="S295" i="1"/>
  <c r="S294" i="1"/>
  <c r="S244" i="1"/>
  <c r="S271" i="1"/>
  <c r="S296" i="1"/>
  <c r="S255" i="1"/>
  <c r="S293" i="1"/>
  <c r="S249" i="1"/>
  <c r="S243" i="1"/>
  <c r="S281" i="1"/>
  <c r="S284" i="1"/>
  <c r="S250" i="1"/>
  <c r="S246" i="1"/>
  <c r="S260" i="1"/>
  <c r="S247" i="1"/>
  <c r="S278" i="1"/>
  <c r="S256" i="1"/>
  <c r="S245" i="1"/>
  <c r="S188" i="1"/>
  <c r="S198" i="1"/>
  <c r="S202" i="1"/>
  <c r="S230" i="1"/>
  <c r="S200" i="1"/>
  <c r="S196" i="1"/>
  <c r="S206" i="1"/>
  <c r="S211" i="1"/>
  <c r="S237" i="1"/>
  <c r="S203" i="1"/>
  <c r="S213" i="1"/>
  <c r="S231" i="1"/>
  <c r="S229" i="1"/>
  <c r="S204" i="1"/>
  <c r="S205" i="1"/>
  <c r="S239" i="1"/>
  <c r="S199" i="1"/>
  <c r="S219" i="1"/>
  <c r="S197" i="1"/>
  <c r="S201" i="1"/>
  <c r="S215" i="1"/>
  <c r="S193" i="1"/>
  <c r="S157" i="1"/>
  <c r="S190" i="1"/>
  <c r="S178" i="1"/>
  <c r="S161" i="1"/>
  <c r="S155" i="1"/>
  <c r="S186" i="1"/>
  <c r="S169" i="1"/>
  <c r="S153" i="1"/>
  <c r="S162" i="1"/>
  <c r="S154" i="1"/>
  <c r="S192" i="1"/>
  <c r="S156" i="1"/>
  <c r="S163" i="1"/>
  <c r="S159" i="1"/>
  <c r="S177" i="1"/>
  <c r="S158" i="1"/>
  <c r="S160" i="1"/>
  <c r="S50" i="1"/>
  <c r="S142" i="1"/>
  <c r="S150" i="1"/>
  <c r="S130" i="1"/>
  <c r="S129" i="1"/>
  <c r="S148" i="1"/>
  <c r="S89" i="1"/>
  <c r="S55" i="1"/>
  <c r="S149" i="1"/>
  <c r="S128" i="1"/>
  <c r="S147" i="1"/>
  <c r="S164" i="1"/>
  <c r="S58" i="1"/>
  <c r="S56" i="1"/>
  <c r="S48" i="1"/>
  <c r="S111" i="1"/>
  <c r="S44" i="1"/>
  <c r="S146" i="1"/>
  <c r="S122" i="1"/>
  <c r="S124" i="1"/>
  <c r="S145" i="1"/>
  <c r="S6" i="1"/>
  <c r="S95" i="1"/>
  <c r="S13" i="1"/>
  <c r="S141" i="1"/>
  <c r="S143" i="1"/>
  <c r="S125" i="1"/>
  <c r="S138" i="1"/>
  <c r="S88" i="1"/>
  <c r="S127" i="1"/>
  <c r="S92" i="1"/>
  <c r="S91" i="1"/>
  <c r="S120" i="1"/>
  <c r="S121" i="1"/>
  <c r="S126" i="1"/>
  <c r="S140" i="1"/>
  <c r="S131" i="1"/>
  <c r="S134" i="1"/>
  <c r="S123" i="1"/>
  <c r="S119" i="1"/>
  <c r="S94" i="1"/>
  <c r="S51" i="1"/>
  <c r="S52" i="1"/>
  <c r="S62" i="1"/>
  <c r="S53" i="1"/>
  <c r="S11" i="1" l="1"/>
  <c r="S5" i="1"/>
  <c r="S12" i="1"/>
  <c r="S7" i="1"/>
  <c r="S14" i="1"/>
  <c r="S15" i="1"/>
  <c r="S16" i="1"/>
  <c r="S17" i="1"/>
  <c r="S18" i="1"/>
  <c r="S19" i="1"/>
  <c r="S20" i="1"/>
  <c r="S21" i="1"/>
  <c r="S22" i="1"/>
  <c r="S23" i="1"/>
  <c r="S24" i="1"/>
  <c r="S8" i="1"/>
  <c r="S25" i="1"/>
  <c r="S26" i="1"/>
  <c r="S27" i="1"/>
  <c r="S28" i="1"/>
  <c r="S29" i="1"/>
  <c r="S30" i="1"/>
  <c r="S10" i="1"/>
  <c r="S31" i="1"/>
  <c r="S32" i="1"/>
  <c r="S33" i="1"/>
  <c r="S34" i="1"/>
  <c r="S35" i="1"/>
  <c r="S36" i="1"/>
  <c r="S37" i="1"/>
  <c r="S38" i="1"/>
  <c r="S39" i="1"/>
  <c r="S40" i="1"/>
  <c r="S9" i="1"/>
  <c r="S41" i="1"/>
  <c r="S42" i="1"/>
  <c r="S106" i="1" l="1"/>
  <c r="S107" i="1"/>
  <c r="S90" i="1"/>
  <c r="S105" i="1"/>
  <c r="S85" i="1"/>
  <c r="S81" i="1"/>
  <c r="S71" i="1"/>
  <c r="S77" i="1"/>
  <c r="S82" i="1"/>
  <c r="S74" i="1"/>
  <c r="S76" i="1" l="1"/>
  <c r="S65" i="1" l="1"/>
  <c r="S66" i="1"/>
  <c r="S84" i="1"/>
  <c r="S69" i="1"/>
  <c r="S80" i="1"/>
  <c r="S75" i="1"/>
  <c r="S67" i="1"/>
  <c r="S78" i="1"/>
  <c r="S72" i="1"/>
  <c r="S70" i="1"/>
  <c r="S79" i="1"/>
  <c r="S98" i="1"/>
  <c r="S99" i="1"/>
  <c r="S96" i="1"/>
  <c r="S93" i="1"/>
  <c r="S97" i="1"/>
  <c r="S100" i="1"/>
  <c r="S101" i="1"/>
  <c r="S102" i="1"/>
  <c r="S103" i="1"/>
  <c r="S104" i="1"/>
</calcChain>
</file>

<file path=xl/sharedStrings.xml><?xml version="1.0" encoding="utf-8"?>
<sst xmlns="http://schemas.openxmlformats.org/spreadsheetml/2006/main" count="4515" uniqueCount="1786">
  <si>
    <t>Athlete</t>
  </si>
  <si>
    <t>Country</t>
  </si>
  <si>
    <t>Pos.</t>
  </si>
  <si>
    <t>Pts.</t>
  </si>
  <si>
    <t>Points</t>
  </si>
  <si>
    <t>Recurve Men (RM)</t>
  </si>
  <si>
    <t>Recurve Women (RW)</t>
  </si>
  <si>
    <t>Compound Men (CM)</t>
  </si>
  <si>
    <t>MATZNER Michael</t>
  </si>
  <si>
    <t>Compound Women (CW)</t>
  </si>
  <si>
    <t>Slovakia</t>
  </si>
  <si>
    <t>Slovenia</t>
  </si>
  <si>
    <t>Serbia</t>
  </si>
  <si>
    <t>Barebow man</t>
  </si>
  <si>
    <t>OBLJUBEK Metka</t>
  </si>
  <si>
    <t>Barebow women</t>
  </si>
  <si>
    <t>ROŽIČ Matija</t>
  </si>
  <si>
    <t>ŽUGEC Leo</t>
  </si>
  <si>
    <t>Croatia</t>
  </si>
  <si>
    <t>ELEKES Gergő</t>
  </si>
  <si>
    <t>TAR Ferenc Milán</t>
  </si>
  <si>
    <t>KARAKAS Barnabás</t>
  </si>
  <si>
    <t>ČERNI Ivica</t>
  </si>
  <si>
    <t>LACKOVIĆ Anica</t>
  </si>
  <si>
    <t>CAPEK Kristijan</t>
  </si>
  <si>
    <t>MOLNAR Jonas</t>
  </si>
  <si>
    <t>JEVŠNIK Tim</t>
  </si>
  <si>
    <t>SREBREN Mihovil</t>
  </si>
  <si>
    <t>BOŽIKOVIĆ Teo</t>
  </si>
  <si>
    <t>Hungary</t>
  </si>
  <si>
    <t>UMER Ana</t>
  </si>
  <si>
    <t>ČAVIČ Urška</t>
  </si>
  <si>
    <t>ÖRKÉNYI Lili</t>
  </si>
  <si>
    <t>HABJAN Teja</t>
  </si>
  <si>
    <t>HABJAN Den</t>
  </si>
  <si>
    <t>REMAR Alen</t>
  </si>
  <si>
    <t>RAVNIKAR Žiga</t>
  </si>
  <si>
    <t>PODKRAJŠEK Sergej</t>
  </si>
  <si>
    <t>ROŽIČ Miha</t>
  </si>
  <si>
    <t>BALOGH Mátyás László</t>
  </si>
  <si>
    <t>JERAS Timej</t>
  </si>
  <si>
    <t>MITROVIĆ Velibor</t>
  </si>
  <si>
    <t>PAVLIČ Denis</t>
  </si>
  <si>
    <t>TURK Simon</t>
  </si>
  <si>
    <t>SIPŐCZ Béla</t>
  </si>
  <si>
    <t>COREL Nina</t>
  </si>
  <si>
    <t>PINTARIČ Žana</t>
  </si>
  <si>
    <t>ŠMAGUC Matija</t>
  </si>
  <si>
    <t>BREZOVNIK Maj</t>
  </si>
  <si>
    <t>FRANK Gal</t>
  </si>
  <si>
    <t>ŠIMEC Urban</t>
  </si>
  <si>
    <t>TORTIČ Žan</t>
  </si>
  <si>
    <t>VUILOVA Kristina</t>
  </si>
  <si>
    <t>VUKIĆ Vega Valentina</t>
  </si>
  <si>
    <t>RADOVIĆ Mika</t>
  </si>
  <si>
    <t>SZIJÁRTÓ László</t>
  </si>
  <si>
    <t>PRIMOŽIČ GOGALA Viktor</t>
  </si>
  <si>
    <t>MEĐIMUREC Mia</t>
  </si>
  <si>
    <t>ŽUGEC Nika</t>
  </si>
  <si>
    <t>GJEREK Uroš</t>
  </si>
  <si>
    <t>GRAD Matej</t>
  </si>
  <si>
    <t>RESNIK Andrej</t>
  </si>
  <si>
    <t>OPERČKAL Stanislav</t>
  </si>
  <si>
    <t>KLEH PLANKO Tit</t>
  </si>
  <si>
    <t>BIZJAK Matevž</t>
  </si>
  <si>
    <t>NAGY István Ferenc</t>
  </si>
  <si>
    <t>SINOVČIĆ Boris</t>
  </si>
  <si>
    <t>GROKŠA Vinko</t>
  </si>
  <si>
    <t>BRKIĆ Anja</t>
  </si>
  <si>
    <t>VRANJKOVIĆ Katarina</t>
  </si>
  <si>
    <t>PETRONIJEVIĆ Milica</t>
  </si>
  <si>
    <t>IVANOVIĆ Bojana</t>
  </si>
  <si>
    <t>STEFANOVIĆ Mihajlo</t>
  </si>
  <si>
    <t>VULIĆ Marko</t>
  </si>
  <si>
    <t>DRUSKOVÁ Kristína</t>
  </si>
  <si>
    <t>JOVANOVIĆ Teona</t>
  </si>
  <si>
    <t>VASILIK Una</t>
  </si>
  <si>
    <t>RAIMUND Erika</t>
  </si>
  <si>
    <t>TARJÁNYI Peter</t>
  </si>
  <si>
    <t>JEKNIĆ Milica</t>
  </si>
  <si>
    <t>KOČUTOVÁ Petra</t>
  </si>
  <si>
    <t>KOLLER FUNDELIĆ Lana</t>
  </si>
  <si>
    <t>ZACHAR Oliver</t>
  </si>
  <si>
    <t>BOGUNOVIĆ Luka</t>
  </si>
  <si>
    <t>VELAGIĆ Zoran</t>
  </si>
  <si>
    <t>HRVAČEVIĆ Slavenko</t>
  </si>
  <si>
    <t>FRANK Živa</t>
  </si>
  <si>
    <t>FRANCŮ Ondrej</t>
  </si>
  <si>
    <t>CHNÚRIK Alojz</t>
  </si>
  <si>
    <t>ŽIAK Ján</t>
  </si>
  <si>
    <t>ZAUŠKA Dávid</t>
  </si>
  <si>
    <t>PAVLUVČÍKOVÁ Lucia</t>
  </si>
  <si>
    <t>KUCHÁR Matej</t>
  </si>
  <si>
    <t>IVAN Denis</t>
  </si>
  <si>
    <t>MÁLKOVÁ Lea</t>
  </si>
  <si>
    <t>ORIHELOVÁ Lívia</t>
  </si>
  <si>
    <t>DUBAŠÁK Martin</t>
  </si>
  <si>
    <t>MYŠIAK Štefan</t>
  </si>
  <si>
    <t>ŽIKIĆ Stefan</t>
  </si>
  <si>
    <t>ILIĆ Slavoljub</t>
  </si>
  <si>
    <t>KARDINAR Tinkara</t>
  </si>
  <si>
    <t>STOJANOVIĆ Sofija</t>
  </si>
  <si>
    <t>THOMA Christos</t>
  </si>
  <si>
    <t>VIDMAR Teja</t>
  </si>
  <si>
    <t>ZORIĆ Nađa</t>
  </si>
  <si>
    <t>SAMEC Gašper</t>
  </si>
  <si>
    <t>5.</t>
  </si>
  <si>
    <t>4.</t>
  </si>
  <si>
    <t>6.</t>
  </si>
  <si>
    <t>7.</t>
  </si>
  <si>
    <t>8.</t>
  </si>
  <si>
    <t>CEC  competitions together 2025 Ranking</t>
  </si>
  <si>
    <t>Total</t>
  </si>
  <si>
    <t>10+X</t>
  </si>
  <si>
    <t>X</t>
  </si>
  <si>
    <t>MSC - Malév SC / HUNGARY</t>
  </si>
  <si>
    <t>338/ 1</t>
  </si>
  <si>
    <t>324/ 1</t>
  </si>
  <si>
    <t>MEDVECZKY Daniel</t>
  </si>
  <si>
    <t>SVK - Slovakia</t>
  </si>
  <si>
    <t>327/ 2</t>
  </si>
  <si>
    <t>321/ 2</t>
  </si>
  <si>
    <t>HLADKÝ Marek</t>
  </si>
  <si>
    <t>LSL - Liptovský školskýlukostreleck</t>
  </si>
  <si>
    <t>313/ 4</t>
  </si>
  <si>
    <t>316/ 4</t>
  </si>
  <si>
    <t>309/ 7</t>
  </si>
  <si>
    <t>318/ 3</t>
  </si>
  <si>
    <t>NAGY Pavol</t>
  </si>
  <si>
    <t>LKJ - Lukostrelecky KlubJasov</t>
  </si>
  <si>
    <t>312/ 6</t>
  </si>
  <si>
    <t>305/ 6</t>
  </si>
  <si>
    <t>LKM - Lokostrelski klubMaribor</t>
  </si>
  <si>
    <t>304/ 9</t>
  </si>
  <si>
    <t>299/ 9</t>
  </si>
  <si>
    <t>IVAN Dávid</t>
  </si>
  <si>
    <t>RAP - Red Arrows Poprad</t>
  </si>
  <si>
    <t>291/16</t>
  </si>
  <si>
    <t>309/ 5</t>
  </si>
  <si>
    <t>GAT - Golden Archery Team</t>
  </si>
  <si>
    <t>292/15</t>
  </si>
  <si>
    <t>304/ 7</t>
  </si>
  <si>
    <t>DUBAŠÁK Marek</t>
  </si>
  <si>
    <t>BAV - Blue Arrows Viničné</t>
  </si>
  <si>
    <t>312/ 5</t>
  </si>
  <si>
    <t>284/17</t>
  </si>
  <si>
    <t>HANULIAK Ján Jakub</t>
  </si>
  <si>
    <t>306/ 8</t>
  </si>
  <si>
    <t>289/13</t>
  </si>
  <si>
    <t>VOLCHENKO Sergii</t>
  </si>
  <si>
    <t>ULV - TJ Slávia UVLF KošiceLO</t>
  </si>
  <si>
    <t>294/13</t>
  </si>
  <si>
    <t>300/ 8</t>
  </si>
  <si>
    <t>HIK - Hajdú Íjász KlubSE/Hungary</t>
  </si>
  <si>
    <t>300/10</t>
  </si>
  <si>
    <t>291/12</t>
  </si>
  <si>
    <t>313/ 3</t>
  </si>
  <si>
    <t>276/18</t>
  </si>
  <si>
    <t>PSK - Psk Zagreb 1955,Croatia</t>
  </si>
  <si>
    <t>291/17</t>
  </si>
  <si>
    <t>297/10</t>
  </si>
  <si>
    <t>TÓTH Csaba</t>
  </si>
  <si>
    <t>298/11</t>
  </si>
  <si>
    <t>288/14</t>
  </si>
  <si>
    <t>BOROVSKY Peter</t>
  </si>
  <si>
    <t>292/14</t>
  </si>
  <si>
    <t>293/11</t>
  </si>
  <si>
    <t>GRADIŠČAK Adam</t>
  </si>
  <si>
    <t>CRO - Croatia</t>
  </si>
  <si>
    <t>295/12</t>
  </si>
  <si>
    <t>288/15</t>
  </si>
  <si>
    <t>TRECSKA Márk Martin</t>
  </si>
  <si>
    <t>EAAF - European ArcheryAthletes Foun</t>
  </si>
  <si>
    <t>273/21</t>
  </si>
  <si>
    <t>287/16</t>
  </si>
  <si>
    <t>HERCEG Miroslav</t>
  </si>
  <si>
    <t>288/18</t>
  </si>
  <si>
    <t>271/19</t>
  </si>
  <si>
    <t>282/19</t>
  </si>
  <si>
    <t>270/20</t>
  </si>
  <si>
    <t>Position</t>
  </si>
  <si>
    <t>Country/Club</t>
  </si>
  <si>
    <t>Distance1</t>
  </si>
  <si>
    <t>Distance2</t>
  </si>
  <si>
    <t>HERCEG Erik</t>
  </si>
  <si>
    <t>LDL - Lukostrelecký klub Dunajská Lu</t>
  </si>
  <si>
    <t>277/20</t>
  </si>
  <si>
    <t>245/24</t>
  </si>
  <si>
    <t>HUDEC Martin</t>
  </si>
  <si>
    <t>LKZ - Lukostrelecký klub Žilina</t>
  </si>
  <si>
    <t>268/22</t>
  </si>
  <si>
    <t>248/22</t>
  </si>
  <si>
    <t>257/21</t>
  </si>
  <si>
    <t>JELINEK Georg-Franz</t>
  </si>
  <si>
    <t>BSC - Fischamend / Austria</t>
  </si>
  <si>
    <t>248/24</t>
  </si>
  <si>
    <t>247/23</t>
  </si>
  <si>
    <t>SCHÖNFELLNER Noah</t>
  </si>
  <si>
    <t>OLBC - Gloggnitz OLBC Gloggnitz / Aus</t>
  </si>
  <si>
    <t>236/25</t>
  </si>
  <si>
    <t>234/25</t>
  </si>
  <si>
    <t>Class&amp;Div</t>
  </si>
  <si>
    <t>RM</t>
  </si>
  <si>
    <t>RW</t>
  </si>
  <si>
    <t>BARÁNKOVÁ Denisa</t>
  </si>
  <si>
    <t>328/ 1</t>
  </si>
  <si>
    <t>318/ 1</t>
  </si>
  <si>
    <t>310/ 2</t>
  </si>
  <si>
    <t>299/ 2</t>
  </si>
  <si>
    <t>303/ 3</t>
  </si>
  <si>
    <t>288/ 3</t>
  </si>
  <si>
    <t>VARGOVÁ Sofia</t>
  </si>
  <si>
    <t>274/ 4</t>
  </si>
  <si>
    <t>230/ 4</t>
  </si>
  <si>
    <t>SEBESI Gyöngyi</t>
  </si>
  <si>
    <t>BPSE - Budapesti Sportíjász Egyesület</t>
  </si>
  <si>
    <t>227/ 5</t>
  </si>
  <si>
    <t>221/ 5</t>
  </si>
  <si>
    <t>PET - I. SŠLK Petržalka</t>
  </si>
  <si>
    <t>195/ 6</t>
  </si>
  <si>
    <t>131/ 6</t>
  </si>
  <si>
    <t>RU21M</t>
  </si>
  <si>
    <t>HUN - Hungary</t>
  </si>
  <si>
    <t>311/ 2</t>
  </si>
  <si>
    <t>313/ 1</t>
  </si>
  <si>
    <t>BOROVSKÝ Viktor</t>
  </si>
  <si>
    <t>312/ 1</t>
  </si>
  <si>
    <t>295/ 3</t>
  </si>
  <si>
    <t>303/ 2</t>
  </si>
  <si>
    <t>FERENC MILÁN Tar</t>
  </si>
  <si>
    <t>TVSC - Tisza Volán SC / Hungary</t>
  </si>
  <si>
    <t>300/ 4</t>
  </si>
  <si>
    <t>290/ 4</t>
  </si>
  <si>
    <t>LKM - Lokostrelski klub Maribor</t>
  </si>
  <si>
    <t>291/ 5</t>
  </si>
  <si>
    <t>277/ 5</t>
  </si>
  <si>
    <t>287/ 6</t>
  </si>
  <si>
    <t>VÁGVÖLGYI Ádám</t>
  </si>
  <si>
    <t>EAAF - European Archery Athletes Foun</t>
  </si>
  <si>
    <t>265/ 7</t>
  </si>
  <si>
    <t>221/ 7</t>
  </si>
  <si>
    <t>MEŠIN Lovre</t>
  </si>
  <si>
    <t>ACS - Archery Club Samobor / Croatia</t>
  </si>
  <si>
    <t>147/ 8</t>
  </si>
  <si>
    <t>197/ 8</t>
  </si>
  <si>
    <t>RU21W</t>
  </si>
  <si>
    <t>SKK - Streličarski klubKOROS Kutina</t>
  </si>
  <si>
    <t>264/ 2</t>
  </si>
  <si>
    <t>247/ 1</t>
  </si>
  <si>
    <t>MATTES Selina</t>
  </si>
  <si>
    <t>UBSC - Artemis Stockerau /Austria</t>
  </si>
  <si>
    <t>263/ 3</t>
  </si>
  <si>
    <t>242/ 2</t>
  </si>
  <si>
    <t>MAVRAČIĆ Antonija</t>
  </si>
  <si>
    <t>ACS - Archery ClubSamobor / Croatia</t>
  </si>
  <si>
    <t>264/ 1</t>
  </si>
  <si>
    <t>239/ 3</t>
  </si>
  <si>
    <t>SCHMITTER Noémi</t>
  </si>
  <si>
    <t>251/ 4</t>
  </si>
  <si>
    <t>219/ 7</t>
  </si>
  <si>
    <t>HHD - Horné Húščie 3D</t>
  </si>
  <si>
    <t>242/ 5</t>
  </si>
  <si>
    <t>225/ 6</t>
  </si>
  <si>
    <t>IMELI Virág</t>
  </si>
  <si>
    <t>SZÍE - Szent László ÍjászEgyesület</t>
  </si>
  <si>
    <t>218/ 7</t>
  </si>
  <si>
    <t>HALÁSZ Tímea</t>
  </si>
  <si>
    <t>BPSE - Budapesti SportíjászEgyesület</t>
  </si>
  <si>
    <t>213/ 8</t>
  </si>
  <si>
    <t>GAŠPARÍKOVÁ Kristína</t>
  </si>
  <si>
    <t>LPP - Luk Klub Pohoda</t>
  </si>
  <si>
    <t>232/ 6</t>
  </si>
  <si>
    <t>184/ 8</t>
  </si>
  <si>
    <t>RU18M</t>
  </si>
  <si>
    <t>VRBEC Samo</t>
  </si>
  <si>
    <t>LKK - Lokostrelski KlubKamnik</t>
  </si>
  <si>
    <t>329/ 2</t>
  </si>
  <si>
    <t>326/ 1</t>
  </si>
  <si>
    <t>327/ 3</t>
  </si>
  <si>
    <t>316/ 2</t>
  </si>
  <si>
    <t>ŠDVLR - Šdvlr Viljem</t>
  </si>
  <si>
    <t>330/ 1</t>
  </si>
  <si>
    <t>310/ 6</t>
  </si>
  <si>
    <t>THALLER Philipp</t>
  </si>
  <si>
    <t>UBSCAW - UBSC ArtemisWien / Austria</t>
  </si>
  <si>
    <t>325/ 4</t>
  </si>
  <si>
    <t>314/ 3</t>
  </si>
  <si>
    <t>SOTÁK Oliver</t>
  </si>
  <si>
    <t>316/ 6</t>
  </si>
  <si>
    <t>312/ 4</t>
  </si>
  <si>
    <t>SEN - Društvo Šentlok /Slovenia</t>
  </si>
  <si>
    <t>319/ 5</t>
  </si>
  <si>
    <t>ŠULEK Pavol</t>
  </si>
  <si>
    <t>311/ 7</t>
  </si>
  <si>
    <t>297/11</t>
  </si>
  <si>
    <t>SPEVÁR Martin</t>
  </si>
  <si>
    <t>SAH - SPORTAcademyHlohovec</t>
  </si>
  <si>
    <t>304/ 8</t>
  </si>
  <si>
    <t>302/ 8</t>
  </si>
  <si>
    <t>301/10</t>
  </si>
  <si>
    <t>302/ 9</t>
  </si>
  <si>
    <t>KRUŽEL Teodor</t>
  </si>
  <si>
    <t>298/10</t>
  </si>
  <si>
    <t>LELOVIČ Tomas</t>
  </si>
  <si>
    <t>284/12</t>
  </si>
  <si>
    <t>311/ 5</t>
  </si>
  <si>
    <t>JUHAZI David</t>
  </si>
  <si>
    <t>283/13</t>
  </si>
  <si>
    <t>279/12</t>
  </si>
  <si>
    <t>KÖRZÖ Valentin</t>
  </si>
  <si>
    <t>286/11</t>
  </si>
  <si>
    <t>270/13</t>
  </si>
  <si>
    <t>SMATANA Lukáš</t>
  </si>
  <si>
    <t>REF - REFLEX Žilina</t>
  </si>
  <si>
    <t>274/14</t>
  </si>
  <si>
    <t>231/15</t>
  </si>
  <si>
    <t>PETRINJAK Lovro</t>
  </si>
  <si>
    <t>229/15</t>
  </si>
  <si>
    <t>241/14</t>
  </si>
  <si>
    <t>250/ 23</t>
  </si>
  <si>
    <t>RU18W</t>
  </si>
  <si>
    <t>TOLLAROVIČOVÁ Adelka</t>
  </si>
  <si>
    <t>332/ 1</t>
  </si>
  <si>
    <t>319/ 1</t>
  </si>
  <si>
    <t>JAKUBEKOVÁ Rebeka</t>
  </si>
  <si>
    <t>304/ 3</t>
  </si>
  <si>
    <t>POHANKOVÁ Juliana</t>
  </si>
  <si>
    <t>301/ 3</t>
  </si>
  <si>
    <t>315/ 2</t>
  </si>
  <si>
    <t>FALTÍNOVÁ Johana</t>
  </si>
  <si>
    <t>277/ 6</t>
  </si>
  <si>
    <t>DUDRIKOVÁ Mariana</t>
  </si>
  <si>
    <t>276/ 7</t>
  </si>
  <si>
    <t>296/ 4</t>
  </si>
  <si>
    <t>HOJNIK Tinkara</t>
  </si>
  <si>
    <t>283/ 6</t>
  </si>
  <si>
    <t>288/ 5</t>
  </si>
  <si>
    <t>ŠURIMOVÁ Zuzana</t>
  </si>
  <si>
    <t>LKZ - Lukostrelecký klubŽilina</t>
  </si>
  <si>
    <t>296/ 5</t>
  </si>
  <si>
    <t>267/10</t>
  </si>
  <si>
    <t>AHMETOVIĆ Karmen</t>
  </si>
  <si>
    <t>268/ 8</t>
  </si>
  <si>
    <t>275/ 8</t>
  </si>
  <si>
    <t>TOMAŠIĆ Ana</t>
  </si>
  <si>
    <t>255/ 9</t>
  </si>
  <si>
    <t>271/ 9</t>
  </si>
  <si>
    <t>LAZAROVÁ Tereza</t>
  </si>
  <si>
    <t>249/10</t>
  </si>
  <si>
    <t>K. SZABÓ Virág Noa</t>
  </si>
  <si>
    <t>RSE - Ring SE / Hungary</t>
  </si>
  <si>
    <t>237/11</t>
  </si>
  <si>
    <t>254/11</t>
  </si>
  <si>
    <t>CM</t>
  </si>
  <si>
    <t>EV - Eleven Világ / Hungary</t>
  </si>
  <si>
    <t>347/ 1</t>
  </si>
  <si>
    <t>351/ 1</t>
  </si>
  <si>
    <t>OROSZ Viktor</t>
  </si>
  <si>
    <t>346/ 3</t>
  </si>
  <si>
    <t>345/ 2</t>
  </si>
  <si>
    <t>SZŰCS Tibor</t>
  </si>
  <si>
    <t>ASE - Alsóörsi SE /HUNGARY</t>
  </si>
  <si>
    <t>347/ 2</t>
  </si>
  <si>
    <t>338/ 6</t>
  </si>
  <si>
    <t>BALOGH Csaba</t>
  </si>
  <si>
    <t>AISE - Alpokalja Íjász SE /HUNGARY</t>
  </si>
  <si>
    <t>345/ 4</t>
  </si>
  <si>
    <t>340/ 3</t>
  </si>
  <si>
    <t>DURNÝ Matúš ml.</t>
  </si>
  <si>
    <t>344/ 5</t>
  </si>
  <si>
    <t>340/ 4</t>
  </si>
  <si>
    <t>PAVLÍK Marcel</t>
  </si>
  <si>
    <t>340/ 7</t>
  </si>
  <si>
    <t>339/ 5</t>
  </si>
  <si>
    <t>ČURIĆ Mihael</t>
  </si>
  <si>
    <t>341/ 6</t>
  </si>
  <si>
    <t>336/ 7</t>
  </si>
  <si>
    <t>336/ 9</t>
  </si>
  <si>
    <t>332/ 9</t>
  </si>
  <si>
    <t>ZEMAN Samuel</t>
  </si>
  <si>
    <t>337/ 8</t>
  </si>
  <si>
    <t>330/10</t>
  </si>
  <si>
    <t>KUKLIŠ Ondrej</t>
  </si>
  <si>
    <t>LKS - Lukostrelecký klubSenica</t>
  </si>
  <si>
    <t>333/12</t>
  </si>
  <si>
    <t>334/ 8</t>
  </si>
  <si>
    <t>332/13</t>
  </si>
  <si>
    <t>327/12</t>
  </si>
  <si>
    <t>SAMEK Pavol</t>
  </si>
  <si>
    <t>336/10</t>
  </si>
  <si>
    <t>321/14</t>
  </si>
  <si>
    <t>327/15</t>
  </si>
  <si>
    <t>328/11</t>
  </si>
  <si>
    <t>KIŠŠIMON Michal</t>
  </si>
  <si>
    <t>334/11</t>
  </si>
  <si>
    <t>320/15</t>
  </si>
  <si>
    <t>GSC - Gödöllői SC /HUNGARY</t>
  </si>
  <si>
    <t>328/14</t>
  </si>
  <si>
    <t>321/13</t>
  </si>
  <si>
    <t>GEŠPAHER Predrag</t>
  </si>
  <si>
    <t>SKS - SK Sesvete/Croatia</t>
  </si>
  <si>
    <t>313/16</t>
  </si>
  <si>
    <t>317/16</t>
  </si>
  <si>
    <t>RAKOVAC Dario</t>
  </si>
  <si>
    <t>297/17</t>
  </si>
  <si>
    <t>294/17</t>
  </si>
  <si>
    <t>CW</t>
  </si>
  <si>
    <t>DUGMANICSNÉ DOMBAIBeáta</t>
  </si>
  <si>
    <t>336/ 1</t>
  </si>
  <si>
    <t>335/ 1</t>
  </si>
  <si>
    <t>323/ 2</t>
  </si>
  <si>
    <t>PALITEFKOVÁ Andrea</t>
  </si>
  <si>
    <t>333/ 2</t>
  </si>
  <si>
    <t>319/ 4</t>
  </si>
  <si>
    <t>KOČUTOVÁ Lucia</t>
  </si>
  <si>
    <t>329/ 3</t>
  </si>
  <si>
    <t>320/ 3</t>
  </si>
  <si>
    <t>LACOVÁ Liliana</t>
  </si>
  <si>
    <t>318/ 5</t>
  </si>
  <si>
    <t>MÁTÉ Gyöngyi</t>
  </si>
  <si>
    <t>311/ 6</t>
  </si>
  <si>
    <t>297/ 7</t>
  </si>
  <si>
    <t>296/ 8</t>
  </si>
  <si>
    <t>308/ 5</t>
  </si>
  <si>
    <t>GEŠPAHER Darija</t>
  </si>
  <si>
    <t>306/ 7</t>
  </si>
  <si>
    <t>264/ 8</t>
  </si>
  <si>
    <t>CU21M</t>
  </si>
  <si>
    <t>HUDEC Jakub</t>
  </si>
  <si>
    <t>281/ 1</t>
  </si>
  <si>
    <t>286/ 1</t>
  </si>
  <si>
    <t>CU21W</t>
  </si>
  <si>
    <t>MAVRAČIĆ Ivana</t>
  </si>
  <si>
    <t>332/ 2</t>
  </si>
  <si>
    <t>SKC - SK Cekin / Croatia</t>
  </si>
  <si>
    <t>333/ 1</t>
  </si>
  <si>
    <t>325/ 2</t>
  </si>
  <si>
    <t>VÉGH Lili Luca</t>
  </si>
  <si>
    <t>CU18M</t>
  </si>
  <si>
    <t>PINTÉR Botond</t>
  </si>
  <si>
    <t>345/ 1</t>
  </si>
  <si>
    <t>341/ 3</t>
  </si>
  <si>
    <t>POSAVEC Maks</t>
  </si>
  <si>
    <t>334/ 5</t>
  </si>
  <si>
    <t>330/ 3</t>
  </si>
  <si>
    <t>BEHANČÍN Matej</t>
  </si>
  <si>
    <t>335/ 4</t>
  </si>
  <si>
    <t>327/ 4</t>
  </si>
  <si>
    <t>ŽUPANČIĆ Lorenzo</t>
  </si>
  <si>
    <t>341/ 2</t>
  </si>
  <si>
    <t>MAXIMILIAN Wach</t>
  </si>
  <si>
    <t>324/ 6</t>
  </si>
  <si>
    <t>320/ 5</t>
  </si>
  <si>
    <t>BERTEK Kristijan</t>
  </si>
  <si>
    <t>308/ 7</t>
  </si>
  <si>
    <t>294/ 7</t>
  </si>
  <si>
    <t>ARAPOVIĆ Hana</t>
  </si>
  <si>
    <t>341/ 1</t>
  </si>
  <si>
    <t>314/ 2</t>
  </si>
  <si>
    <t>317/ 2</t>
  </si>
  <si>
    <t>320/ 1</t>
  </si>
  <si>
    <t>DÍTETOVÁ Nela</t>
  </si>
  <si>
    <t>307/ 3</t>
  </si>
  <si>
    <t>300/ 3</t>
  </si>
  <si>
    <t>FUNDELIĆ Gita</t>
  </si>
  <si>
    <t>304/ 4</t>
  </si>
  <si>
    <t>287/ 4</t>
  </si>
  <si>
    <t>CU18W</t>
  </si>
  <si>
    <t>BM</t>
  </si>
  <si>
    <t>314/ 1</t>
  </si>
  <si>
    <t>308/ 1</t>
  </si>
  <si>
    <t>VEREŠ Richard</t>
  </si>
  <si>
    <t>HAR - Lukostrelecký klubHubert Arro</t>
  </si>
  <si>
    <t>305/ 2</t>
  </si>
  <si>
    <t>300/ 2</t>
  </si>
  <si>
    <t>VRBEC Andrej</t>
  </si>
  <si>
    <t>DLA - DL Lucky Art /Slovenia</t>
  </si>
  <si>
    <t>299/ 4</t>
  </si>
  <si>
    <t>BAKO Peter</t>
  </si>
  <si>
    <t>LKT - Lukostrelecký klubTuriec</t>
  </si>
  <si>
    <t>282/ 5</t>
  </si>
  <si>
    <t>299/ 3</t>
  </si>
  <si>
    <t>LELOVIČ Jozef</t>
  </si>
  <si>
    <t>281/ 6</t>
  </si>
  <si>
    <t>294/ 5</t>
  </si>
  <si>
    <t>LBB - LukostrelecBB</t>
  </si>
  <si>
    <t>282/ 4</t>
  </si>
  <si>
    <t>273/ 8</t>
  </si>
  <si>
    <t>WÜHL Martin</t>
  </si>
  <si>
    <t>274/ 8</t>
  </si>
  <si>
    <t>KRUŽEL Branislav</t>
  </si>
  <si>
    <t>275/ 7</t>
  </si>
  <si>
    <t>272/ 9</t>
  </si>
  <si>
    <t>MOLNÁR Štefan</t>
  </si>
  <si>
    <t>273/ 9</t>
  </si>
  <si>
    <t>270/10</t>
  </si>
  <si>
    <t>ČURIĆ Goran</t>
  </si>
  <si>
    <t>266/11</t>
  </si>
  <si>
    <t>MATTES Julian</t>
  </si>
  <si>
    <t>269/10</t>
  </si>
  <si>
    <t>249/12</t>
  </si>
  <si>
    <t>JAKUBEK Radovan</t>
  </si>
  <si>
    <t>252/13</t>
  </si>
  <si>
    <t>261/11</t>
  </si>
  <si>
    <t>HORNÁČEK Peter</t>
  </si>
  <si>
    <t>254/12</t>
  </si>
  <si>
    <t>233/15</t>
  </si>
  <si>
    <t>BALCO Peter</t>
  </si>
  <si>
    <t>234/14</t>
  </si>
  <si>
    <t>BERTEK Krunoslav</t>
  </si>
  <si>
    <t>237/14</t>
  </si>
  <si>
    <t>218/17</t>
  </si>
  <si>
    <t>PAUK Martin</t>
  </si>
  <si>
    <t>209/16</t>
  </si>
  <si>
    <t>223/16</t>
  </si>
  <si>
    <t>SZARKA Tomáš</t>
  </si>
  <si>
    <t>183/18</t>
  </si>
  <si>
    <t>240/13</t>
  </si>
  <si>
    <t>185/17</t>
  </si>
  <si>
    <t>136/18</t>
  </si>
  <si>
    <t>BW</t>
  </si>
  <si>
    <t>MATTES Michaela</t>
  </si>
  <si>
    <t>280/ 1</t>
  </si>
  <si>
    <t>MÁRKUS Diána</t>
  </si>
  <si>
    <t>280/ 2</t>
  </si>
  <si>
    <t>265/ 3</t>
  </si>
  <si>
    <t>BARDIĆ Lucija</t>
  </si>
  <si>
    <t>264/ 4</t>
  </si>
  <si>
    <t>266/ 2</t>
  </si>
  <si>
    <t>GAŠPARCOVÁ Patrícia</t>
  </si>
  <si>
    <t>271/ 3</t>
  </si>
  <si>
    <t>240/ 6</t>
  </si>
  <si>
    <t>GÁNÓCZY Zuzana</t>
  </si>
  <si>
    <t>261/ 5</t>
  </si>
  <si>
    <t>248/ 5</t>
  </si>
  <si>
    <t>HORNÁČKOVÁ Andrea</t>
  </si>
  <si>
    <t>251/ 6</t>
  </si>
  <si>
    <t>WÜHL Anita</t>
  </si>
  <si>
    <t>TTA - True Target / Austria</t>
  </si>
  <si>
    <t>196/ 7</t>
  </si>
  <si>
    <t>212/ 7</t>
  </si>
  <si>
    <t>KÚDELČÍK Ján</t>
  </si>
  <si>
    <t>234/ 1</t>
  </si>
  <si>
    <t>229/ 1</t>
  </si>
  <si>
    <t>BU21M</t>
  </si>
  <si>
    <t>BU18W</t>
  </si>
  <si>
    <t>212/ 1</t>
  </si>
  <si>
    <t>ULIČNÁ Ema</t>
  </si>
  <si>
    <t>212/ 2</t>
  </si>
  <si>
    <t>188/ 3</t>
  </si>
  <si>
    <t>VUGER Izidora</t>
  </si>
  <si>
    <t>169/ 4</t>
  </si>
  <si>
    <t>202/ 2</t>
  </si>
  <si>
    <t>HORVATIĆ Lana</t>
  </si>
  <si>
    <t>200/ 3</t>
  </si>
  <si>
    <t>159/ 4</t>
  </si>
  <si>
    <t>DSQ</t>
  </si>
  <si>
    <t>SLO - Slovenia</t>
  </si>
  <si>
    <t>328/ 5</t>
  </si>
  <si>
    <t>322/ 4</t>
  </si>
  <si>
    <t>324/ 2</t>
  </si>
  <si>
    <t>329/ 4</t>
  </si>
  <si>
    <t>SRB - Serbia</t>
  </si>
  <si>
    <t>324/ 3</t>
  </si>
  <si>
    <t>314/ 8</t>
  </si>
  <si>
    <t>SULIK Leo</t>
  </si>
  <si>
    <t>321/ 5</t>
  </si>
  <si>
    <t>316/ 7</t>
  </si>
  <si>
    <t>318/ 6</t>
  </si>
  <si>
    <t>302/12</t>
  </si>
  <si>
    <t>OBRADOVIĆ Aleksa</t>
  </si>
  <si>
    <t>308/13</t>
  </si>
  <si>
    <t>312/ 8</t>
  </si>
  <si>
    <t>UVERIĆ Jovan</t>
  </si>
  <si>
    <t>311/12</t>
  </si>
  <si>
    <t>305/10</t>
  </si>
  <si>
    <t>314/ 9</t>
  </si>
  <si>
    <t>301/14</t>
  </si>
  <si>
    <t>JEVTIC Dragisa</t>
  </si>
  <si>
    <t>312/11</t>
  </si>
  <si>
    <t>302/13</t>
  </si>
  <si>
    <t>VELIMIROVIĆ Jovica</t>
  </si>
  <si>
    <t>298/16</t>
  </si>
  <si>
    <t>309/ 9</t>
  </si>
  <si>
    <t>CSATLÓS Gábor</t>
  </si>
  <si>
    <t>296/15</t>
  </si>
  <si>
    <t>NAGY Peter</t>
  </si>
  <si>
    <t>291/19</t>
  </si>
  <si>
    <t>303/11</t>
  </si>
  <si>
    <t>SAMEC Andraž</t>
  </si>
  <si>
    <t>299/15</t>
  </si>
  <si>
    <t>285/16</t>
  </si>
  <si>
    <t>312/10</t>
  </si>
  <si>
    <t>271/20</t>
  </si>
  <si>
    <t>296/17</t>
  </si>
  <si>
    <t>275/18</t>
  </si>
  <si>
    <t>BIELER Wilhelm</t>
  </si>
  <si>
    <t>AUT - Austria</t>
  </si>
  <si>
    <t>294/18</t>
  </si>
  <si>
    <t>271/21</t>
  </si>
  <si>
    <t>286/20</t>
  </si>
  <si>
    <t>261/23</t>
  </si>
  <si>
    <t>260/28</t>
  </si>
  <si>
    <t>280/17</t>
  </si>
  <si>
    <t>RODIK Bojan</t>
  </si>
  <si>
    <t>276/22</t>
  </si>
  <si>
    <t>263/22</t>
  </si>
  <si>
    <t>-</t>
  </si>
  <si>
    <t>262/25</t>
  </si>
  <si>
    <t>272/19</t>
  </si>
  <si>
    <t>263/24</t>
  </si>
  <si>
    <t>259/24</t>
  </si>
  <si>
    <t>263/23</t>
  </si>
  <si>
    <t>250/26</t>
  </si>
  <si>
    <t>279/21</t>
  </si>
  <si>
    <t>230/28</t>
  </si>
  <si>
    <t>260/27</t>
  </si>
  <si>
    <t>249/27</t>
  </si>
  <si>
    <t>247/30</t>
  </si>
  <si>
    <t>257/25</t>
  </si>
  <si>
    <t>262/26</t>
  </si>
  <si>
    <t>213/29</t>
  </si>
  <si>
    <t>249/29</t>
  </si>
  <si>
    <t>199/30</t>
  </si>
  <si>
    <t>186/31</t>
  </si>
  <si>
    <t>170/31</t>
  </si>
  <si>
    <t>BAKÓ Gábor</t>
  </si>
  <si>
    <t>HUN-Hungary</t>
  </si>
  <si>
    <t>VUJEC Željko</t>
  </si>
  <si>
    <t>CRO-Croatia</t>
  </si>
  <si>
    <t>POPOVIĆ Željko</t>
  </si>
  <si>
    <t>AUT-Austria</t>
  </si>
  <si>
    <t>ROŽIĆ Dubravko</t>
  </si>
  <si>
    <t>SLO-Slovenia</t>
  </si>
  <si>
    <t>GALANIS Dimitrios</t>
  </si>
  <si>
    <t>GRE - Greece</t>
  </si>
  <si>
    <t>316/ 1</t>
  </si>
  <si>
    <t>308/ 2</t>
  </si>
  <si>
    <t>309/ 2</t>
  </si>
  <si>
    <t>294/ 4</t>
  </si>
  <si>
    <t>305/ 3</t>
  </si>
  <si>
    <t>283/ 5</t>
  </si>
  <si>
    <t>290/ 5</t>
  </si>
  <si>
    <t>266/ 7</t>
  </si>
  <si>
    <t>ŽITNIK Ana</t>
  </si>
  <si>
    <t>272/ 6</t>
  </si>
  <si>
    <t>261/ 7</t>
  </si>
  <si>
    <t>PENTIE Alina</t>
  </si>
  <si>
    <t>224/ 8</t>
  </si>
  <si>
    <t>199/ 8</t>
  </si>
  <si>
    <t>ZAVASNIK Oskar</t>
  </si>
  <si>
    <t>319/1</t>
  </si>
  <si>
    <t>323/1</t>
  </si>
  <si>
    <t>308/4</t>
  </si>
  <si>
    <t>310/3</t>
  </si>
  <si>
    <t>CHARISIS Evangelos</t>
  </si>
  <si>
    <t>313/2</t>
  </si>
  <si>
    <t>304/5</t>
  </si>
  <si>
    <t>306/5</t>
  </si>
  <si>
    <t>305/4</t>
  </si>
  <si>
    <t>288/8</t>
  </si>
  <si>
    <t>311/2</t>
  </si>
  <si>
    <t>299/7</t>
  </si>
  <si>
    <t>299/6</t>
  </si>
  <si>
    <t>SVIT Katarinčić</t>
  </si>
  <si>
    <t>311/3</t>
  </si>
  <si>
    <t>282/10</t>
  </si>
  <si>
    <t>301/6</t>
  </si>
  <si>
    <t>290/9</t>
  </si>
  <si>
    <t>282/13</t>
  </si>
  <si>
    <t>296/7</t>
  </si>
  <si>
    <t>283/11</t>
  </si>
  <si>
    <t>293/8</t>
  </si>
  <si>
    <t>284/10</t>
  </si>
  <si>
    <t>278/11</t>
  </si>
  <si>
    <t>287/9</t>
  </si>
  <si>
    <t>274/12</t>
  </si>
  <si>
    <t>ŠMAUC Gašper</t>
  </si>
  <si>
    <t>283/12</t>
  </si>
  <si>
    <t>251/14</t>
  </si>
  <si>
    <t>250/14</t>
  </si>
  <si>
    <t>267/13</t>
  </si>
  <si>
    <t>299/1</t>
  </si>
  <si>
    <t>293/2</t>
  </si>
  <si>
    <t>CRO Croatia</t>
  </si>
  <si>
    <t>292/3</t>
  </si>
  <si>
    <t>298/1</t>
  </si>
  <si>
    <t>299/2</t>
  </si>
  <si>
    <t>268/6</t>
  </si>
  <si>
    <t>FILIPIČ Lučka</t>
  </si>
  <si>
    <t>282/4</t>
  </si>
  <si>
    <t>282/3</t>
  </si>
  <si>
    <t>CRO- Croatia</t>
  </si>
  <si>
    <t>264/7</t>
  </si>
  <si>
    <t>281/4</t>
  </si>
  <si>
    <t>JEVTIĆ Marija</t>
  </si>
  <si>
    <t>274/6</t>
  </si>
  <si>
    <t>261/7</t>
  </si>
  <si>
    <t>KRNJAJIĆ Sofija</t>
  </si>
  <si>
    <t>277/5</t>
  </si>
  <si>
    <t>253/8</t>
  </si>
  <si>
    <t>248/9</t>
  </si>
  <si>
    <t>272/5</t>
  </si>
  <si>
    <t>255/8</t>
  </si>
  <si>
    <t>221/10</t>
  </si>
  <si>
    <t>OŠAP Lara</t>
  </si>
  <si>
    <t>224/11</t>
  </si>
  <si>
    <t>228/9</t>
  </si>
  <si>
    <t>240/10</t>
  </si>
  <si>
    <t>206/12</t>
  </si>
  <si>
    <t>209/12</t>
  </si>
  <si>
    <t>209/11</t>
  </si>
  <si>
    <t>329/3</t>
  </si>
  <si>
    <t>333/1</t>
  </si>
  <si>
    <t>324/4</t>
  </si>
  <si>
    <t>327/2</t>
  </si>
  <si>
    <t>322/5</t>
  </si>
  <si>
    <t>325/3</t>
  </si>
  <si>
    <t>329/2</t>
  </si>
  <si>
    <t>317/4</t>
  </si>
  <si>
    <t>330/1</t>
  </si>
  <si>
    <t>312/5</t>
  </si>
  <si>
    <t>319/6</t>
  </si>
  <si>
    <t>308/8</t>
  </si>
  <si>
    <t>VIDAČIĆ Adam</t>
  </si>
  <si>
    <t>313/8</t>
  </si>
  <si>
    <t>310/7</t>
  </si>
  <si>
    <t>308/9</t>
  </si>
  <si>
    <t>310/6</t>
  </si>
  <si>
    <t>313/7</t>
  </si>
  <si>
    <t>300/13</t>
  </si>
  <si>
    <t>306/10</t>
  </si>
  <si>
    <t>300/11</t>
  </si>
  <si>
    <t>302/9</t>
  </si>
  <si>
    <t>270/14</t>
  </si>
  <si>
    <t>300/12</t>
  </si>
  <si>
    <t>CHARISIS Konstantinos</t>
  </si>
  <si>
    <t>ZEČEVIĆ Lazar</t>
  </si>
  <si>
    <t>247/16</t>
  </si>
  <si>
    <t>264/15</t>
  </si>
  <si>
    <t>DUKOVČIČ Vito</t>
  </si>
  <si>
    <t>243/17</t>
  </si>
  <si>
    <t>242/16</t>
  </si>
  <si>
    <t>PERTINJAK Lovro</t>
  </si>
  <si>
    <t>263/15</t>
  </si>
  <si>
    <t>197/18</t>
  </si>
  <si>
    <t>KAVČIČ Jakob</t>
  </si>
  <si>
    <t>197/19</t>
  </si>
  <si>
    <t>199/17</t>
  </si>
  <si>
    <t>KAVČIČ Jernej</t>
  </si>
  <si>
    <t>208/18</t>
  </si>
  <si>
    <t>108/19</t>
  </si>
  <si>
    <t>TOLLAROVIČOVÁ Adela</t>
  </si>
  <si>
    <t>308/1</t>
  </si>
  <si>
    <t>301/2</t>
  </si>
  <si>
    <t>283/7</t>
  </si>
  <si>
    <t>290/6</t>
  </si>
  <si>
    <t>292/2</t>
  </si>
  <si>
    <t>289/4</t>
  </si>
  <si>
    <t>282/8</t>
  </si>
  <si>
    <t>290/7</t>
  </si>
  <si>
    <t>280/9</t>
  </si>
  <si>
    <t>RIBIČ Zoja Ivana</t>
  </si>
  <si>
    <t>SLO- Slovenia</t>
  </si>
  <si>
    <t>291/5</t>
  </si>
  <si>
    <t>279/10</t>
  </si>
  <si>
    <t>MAHNIČ Zarja</t>
  </si>
  <si>
    <t>277/14</t>
  </si>
  <si>
    <t>291/3</t>
  </si>
  <si>
    <t>PRODANOVIĆ HAINES Athea Lilith</t>
  </si>
  <si>
    <t>291/4</t>
  </si>
  <si>
    <t>277/11</t>
  </si>
  <si>
    <t>DROŽĐEK Ela</t>
  </si>
  <si>
    <t>284/6</t>
  </si>
  <si>
    <t>279/13</t>
  </si>
  <si>
    <t>285/5</t>
  </si>
  <si>
    <t>294/3</t>
  </si>
  <si>
    <t>268/13</t>
  </si>
  <si>
    <t>BLAŽIČEVIĆ Gita</t>
  </si>
  <si>
    <t>285/9</t>
  </si>
  <si>
    <t>259/15</t>
  </si>
  <si>
    <t>ROJC Harper</t>
  </si>
  <si>
    <t>260/19</t>
  </si>
  <si>
    <t>269/12</t>
  </si>
  <si>
    <t>DREŠAR Maja</t>
  </si>
  <si>
    <t>268/15</t>
  </si>
  <si>
    <t>257/16</t>
  </si>
  <si>
    <t>262/17</t>
  </si>
  <si>
    <t>260/14</t>
  </si>
  <si>
    <t>238/20</t>
  </si>
  <si>
    <t>HAJDÚ Nóra</t>
  </si>
  <si>
    <t>261/18</t>
  </si>
  <si>
    <t>255/17</t>
  </si>
  <si>
    <t>RADIVOJEVIĆ Jovana</t>
  </si>
  <si>
    <t>251/20</t>
  </si>
  <si>
    <t>255/18</t>
  </si>
  <si>
    <t>262/16</t>
  </si>
  <si>
    <t>239/19</t>
  </si>
  <si>
    <t>204/21</t>
  </si>
  <si>
    <t>200/22</t>
  </si>
  <si>
    <t>DOKIĆ Marija</t>
  </si>
  <si>
    <t>196/22</t>
  </si>
  <si>
    <t>206/21</t>
  </si>
  <si>
    <t>BRENK Aljaž</t>
  </si>
  <si>
    <t>SLO Slovenia</t>
  </si>
  <si>
    <t>352/1</t>
  </si>
  <si>
    <t>347/1</t>
  </si>
  <si>
    <t>LÁSZLÓ Szijártó</t>
  </si>
  <si>
    <t>349/2</t>
  </si>
  <si>
    <t>345/3</t>
  </si>
  <si>
    <t>345/4</t>
  </si>
  <si>
    <t>346/2</t>
  </si>
  <si>
    <t>CSABA Balogh</t>
  </si>
  <si>
    <t>347/3</t>
  </si>
  <si>
    <t>340/6</t>
  </si>
  <si>
    <t>FAUSTMANN Martin</t>
  </si>
  <si>
    <t>342/5</t>
  </si>
  <si>
    <t>344/4</t>
  </si>
  <si>
    <t>VIKTOR Orosz</t>
  </si>
  <si>
    <t>HUN- Hungary</t>
  </si>
  <si>
    <t>342/6</t>
  </si>
  <si>
    <t>338/7</t>
  </si>
  <si>
    <t>CSERNÁK István</t>
  </si>
  <si>
    <t>335/10</t>
  </si>
  <si>
    <t>341/5</t>
  </si>
  <si>
    <t>JURANIĆ Marko</t>
  </si>
  <si>
    <t>342/7</t>
  </si>
  <si>
    <t>333/10</t>
  </si>
  <si>
    <t>338/8</t>
  </si>
  <si>
    <t>336/8</t>
  </si>
  <si>
    <t>GERGŐ Elekes</t>
  </si>
  <si>
    <t>336/9</t>
  </si>
  <si>
    <t>335/9</t>
  </si>
  <si>
    <t>332/11</t>
  </si>
  <si>
    <t>BOZIN Nenad</t>
  </si>
  <si>
    <t>330/12</t>
  </si>
  <si>
    <t>328/13</t>
  </si>
  <si>
    <t>RUŠNJAK Lovro</t>
  </si>
  <si>
    <t>GRO - Croatia</t>
  </si>
  <si>
    <t>324/14</t>
  </si>
  <si>
    <t>327/14</t>
  </si>
  <si>
    <t>FALLMANN Jörg</t>
  </si>
  <si>
    <t>324/13</t>
  </si>
  <si>
    <t>319/15</t>
  </si>
  <si>
    <t>309/17</t>
  </si>
  <si>
    <t>331/12</t>
  </si>
  <si>
    <t>313/15</t>
  </si>
  <si>
    <t>318/16</t>
  </si>
  <si>
    <t>301/18</t>
  </si>
  <si>
    <t>316/17</t>
  </si>
  <si>
    <t>309/16</t>
  </si>
  <si>
    <t>DUGMANICSNÉ DOMBAI Beáta</t>
  </si>
  <si>
    <t>332/2</t>
  </si>
  <si>
    <t>328/2</t>
  </si>
  <si>
    <t>SCHERKL Julia</t>
  </si>
  <si>
    <t>330/4</t>
  </si>
  <si>
    <t>327/3</t>
  </si>
  <si>
    <t>319/5</t>
  </si>
  <si>
    <t>332/1</t>
  </si>
  <si>
    <t>332/3</t>
  </si>
  <si>
    <t>318/5</t>
  </si>
  <si>
    <t>334/1</t>
  </si>
  <si>
    <t>316/6</t>
  </si>
  <si>
    <t>DROBNJAK Lara</t>
  </si>
  <si>
    <t>319/4</t>
  </si>
  <si>
    <t>280/8</t>
  </si>
  <si>
    <t>274/8</t>
  </si>
  <si>
    <t>KOLLER Lana</t>
  </si>
  <si>
    <t>337/1</t>
  </si>
  <si>
    <t>336/1</t>
  </si>
  <si>
    <t>ANDOR Kollár</t>
  </si>
  <si>
    <t>324/3</t>
  </si>
  <si>
    <t>BUJOŠEVIĆ Filip</t>
  </si>
  <si>
    <t>305/3</t>
  </si>
  <si>
    <t>335/2</t>
  </si>
  <si>
    <t>340/1</t>
  </si>
  <si>
    <t>338/1</t>
  </si>
  <si>
    <t>333/2</t>
  </si>
  <si>
    <t>336/2</t>
  </si>
  <si>
    <t>OBREZA ŠKERJANEC Timotej</t>
  </si>
  <si>
    <t>338/2</t>
  </si>
  <si>
    <t>PINTÉR Máté Botond</t>
  </si>
  <si>
    <t>331/4</t>
  </si>
  <si>
    <t>333/3</t>
  </si>
  <si>
    <t>BARNABÁS Karakas</t>
  </si>
  <si>
    <t>332/4</t>
  </si>
  <si>
    <t>331/3</t>
  </si>
  <si>
    <t>GRANDIČ Jure</t>
  </si>
  <si>
    <t>326/6</t>
  </si>
  <si>
    <t>331/5</t>
  </si>
  <si>
    <t>322/7</t>
  </si>
  <si>
    <t>BEHANČIN Matej</t>
  </si>
  <si>
    <t>329/5</t>
  </si>
  <si>
    <t>314/7</t>
  </si>
  <si>
    <t>JURANIĆ Jan</t>
  </si>
  <si>
    <t>291/8</t>
  </si>
  <si>
    <t>287/8</t>
  </si>
  <si>
    <t>JEVTIC Matvej</t>
  </si>
  <si>
    <t>282/9</t>
  </si>
  <si>
    <t>265/10</t>
  </si>
  <si>
    <t>323/2</t>
  </si>
  <si>
    <t>321/1</t>
  </si>
  <si>
    <t>MLINARIĆ Aurelia</t>
  </si>
  <si>
    <t>325/1</t>
  </si>
  <si>
    <t>312/2</t>
  </si>
  <si>
    <t>320/3</t>
  </si>
  <si>
    <t>DÍTETOVÁ Nella</t>
  </si>
  <si>
    <t>299/4</t>
  </si>
  <si>
    <t>KOSOVEC Vanja Leona</t>
  </si>
  <si>
    <t>280/7</t>
  </si>
  <si>
    <t>309/4</t>
  </si>
  <si>
    <t>280/5</t>
  </si>
  <si>
    <t>288/6</t>
  </si>
  <si>
    <t>BOŽIN Katarina</t>
  </si>
  <si>
    <t>250/7</t>
  </si>
  <si>
    <t>317/1</t>
  </si>
  <si>
    <t>309/2</t>
  </si>
  <si>
    <t>306/3</t>
  </si>
  <si>
    <t>300/5</t>
  </si>
  <si>
    <t>311/1</t>
  </si>
  <si>
    <t>MAIER Johann</t>
  </si>
  <si>
    <t>309/3</t>
  </si>
  <si>
    <t>300/4</t>
  </si>
  <si>
    <t>289/7</t>
  </si>
  <si>
    <t>294/8</t>
  </si>
  <si>
    <t>296/5</t>
  </si>
  <si>
    <t>POTRKAČ Robert</t>
  </si>
  <si>
    <t>297/6</t>
  </si>
  <si>
    <t>283/10</t>
  </si>
  <si>
    <t>DIVJAKOVIĆ Vladimir</t>
  </si>
  <si>
    <t>290/10</t>
  </si>
  <si>
    <t>277/13</t>
  </si>
  <si>
    <t>MAROŠEVIĆ Dario</t>
  </si>
  <si>
    <t>274/13</t>
  </si>
  <si>
    <t>295/7</t>
  </si>
  <si>
    <t>259/17</t>
  </si>
  <si>
    <t>276/12</t>
  </si>
  <si>
    <t>278/12</t>
  </si>
  <si>
    <t>268/14</t>
  </si>
  <si>
    <t>264/14</t>
  </si>
  <si>
    <t>PILIPOVIĆ Srđan</t>
  </si>
  <si>
    <t>265/15</t>
  </si>
  <si>
    <t>260/16</t>
  </si>
  <si>
    <t>259/16</t>
  </si>
  <si>
    <t>STOJANOVIĆ Dejan</t>
  </si>
  <si>
    <t>279/11</t>
  </si>
  <si>
    <t>246/19</t>
  </si>
  <si>
    <t>AUT Austria</t>
  </si>
  <si>
    <t>244/18</t>
  </si>
  <si>
    <t>231/21</t>
  </si>
  <si>
    <t>221/21</t>
  </si>
  <si>
    <t>253/18</t>
  </si>
  <si>
    <t>PINTÉR Gábor</t>
  </si>
  <si>
    <t>226/20</t>
  </si>
  <si>
    <t>231/20</t>
  </si>
  <si>
    <t>226/22</t>
  </si>
  <si>
    <t>105/23</t>
  </si>
  <si>
    <t>127/23</t>
  </si>
  <si>
    <t>271/3</t>
  </si>
  <si>
    <t>291/1</t>
  </si>
  <si>
    <t>STOJKOVIĆ Nataša</t>
  </si>
  <si>
    <t>278/1</t>
  </si>
  <si>
    <t>284/3</t>
  </si>
  <si>
    <t>VARINSKÁ Ružena</t>
  </si>
  <si>
    <t>257/4</t>
  </si>
  <si>
    <t>286/2</t>
  </si>
  <si>
    <t>274/2</t>
  </si>
  <si>
    <t>266/4</t>
  </si>
  <si>
    <t>GANOCZY Zuzana</t>
  </si>
  <si>
    <t>257/5</t>
  </si>
  <si>
    <t>258/6</t>
  </si>
  <si>
    <t>249/7</t>
  </si>
  <si>
    <t>264/5</t>
  </si>
  <si>
    <t>STOŠEVSKI Valentina</t>
  </si>
  <si>
    <t>254/6</t>
  </si>
  <si>
    <t>245/7</t>
  </si>
  <si>
    <t>240/9</t>
  </si>
  <si>
    <t>237/8</t>
  </si>
  <si>
    <t>GLAVICA Tihana</t>
  </si>
  <si>
    <t>242/8</t>
  </si>
  <si>
    <t>208/10</t>
  </si>
  <si>
    <t>197/11</t>
  </si>
  <si>
    <t>BGRO - Croatia</t>
  </si>
  <si>
    <t>195/11</t>
  </si>
  <si>
    <t>214/9</t>
  </si>
  <si>
    <t>NENADOVIĆ Dunja</t>
  </si>
  <si>
    <t>184/12</t>
  </si>
  <si>
    <t>LAH Roy</t>
  </si>
  <si>
    <t>255/2</t>
  </si>
  <si>
    <t>279/1</t>
  </si>
  <si>
    <t>KRAŠOVC Jan</t>
  </si>
  <si>
    <t>256/1</t>
  </si>
  <si>
    <t>277/2</t>
  </si>
  <si>
    <t>MARENČIĆ Vid</t>
  </si>
  <si>
    <t>199/1</t>
  </si>
  <si>
    <t>219/1</t>
  </si>
  <si>
    <t>BU18M</t>
  </si>
  <si>
    <t>227/1</t>
  </si>
  <si>
    <t>228/1</t>
  </si>
  <si>
    <t>212/2</t>
  </si>
  <si>
    <t>223/2</t>
  </si>
  <si>
    <t>192/4</t>
  </si>
  <si>
    <t>202/3</t>
  </si>
  <si>
    <t>168/4</t>
  </si>
  <si>
    <t>VisImp</t>
  </si>
  <si>
    <t>AUGUŠTIN Matej</t>
  </si>
  <si>
    <t>172/1</t>
  </si>
  <si>
    <t>155/1</t>
  </si>
  <si>
    <t>SK Niš</t>
  </si>
  <si>
    <t>329/1</t>
  </si>
  <si>
    <t>331/2</t>
  </si>
  <si>
    <t>Malév SC - HUN</t>
  </si>
  <si>
    <t>316/2</t>
  </si>
  <si>
    <t>Sk Dif</t>
  </si>
  <si>
    <t>304/3</t>
  </si>
  <si>
    <t>306/4</t>
  </si>
  <si>
    <t>LK Budanje - SLO</t>
  </si>
  <si>
    <t>293/7</t>
  </si>
  <si>
    <t>SK Košutnjak</t>
  </si>
  <si>
    <t>288/9</t>
  </si>
  <si>
    <t>302/5</t>
  </si>
  <si>
    <t>SK Velos</t>
  </si>
  <si>
    <t>302/4</t>
  </si>
  <si>
    <t>288/B</t>
  </si>
  <si>
    <t>294/6</t>
  </si>
  <si>
    <t>293/6</t>
  </si>
  <si>
    <t>Hajdú Íjász Klub SE - HUN</t>
  </si>
  <si>
    <t>288/7</t>
  </si>
  <si>
    <t>KNEŽEVIĆ Đorđe</t>
  </si>
  <si>
    <t>258/10</t>
  </si>
  <si>
    <t>KURMAZOVIĆ Aleksandar</t>
  </si>
  <si>
    <t>SK Panonski Gusari</t>
  </si>
  <si>
    <t>244/10</t>
  </si>
  <si>
    <t>261/9</t>
  </si>
  <si>
    <t>VELIČKOVIĆ Zlatko</t>
  </si>
  <si>
    <t>SK OSI Oko sokolovo</t>
  </si>
  <si>
    <t>228/11</t>
  </si>
  <si>
    <t>MILORADOVIČ Aleksandar</t>
  </si>
  <si>
    <t>190/12</t>
  </si>
  <si>
    <t>203/12</t>
  </si>
  <si>
    <t>JEREMIĆ Radomir</t>
  </si>
  <si>
    <t>187/13</t>
  </si>
  <si>
    <t>182/13</t>
  </si>
  <si>
    <t>303/1</t>
  </si>
  <si>
    <t>312/1</t>
  </si>
  <si>
    <t>STEFANOVIĆ Violeta</t>
  </si>
  <si>
    <t>273/4</t>
  </si>
  <si>
    <t>276/3</t>
  </si>
  <si>
    <t>275/3</t>
  </si>
  <si>
    <t>239/7</t>
  </si>
  <si>
    <t>285/2</t>
  </si>
  <si>
    <t>258/5</t>
  </si>
  <si>
    <t>PETROVIĆ Jelena</t>
  </si>
  <si>
    <t>252/7</t>
  </si>
  <si>
    <t>261/4</t>
  </si>
  <si>
    <t>244/8</t>
  </si>
  <si>
    <t>MITIĆ Nataša</t>
  </si>
  <si>
    <t>229/8</t>
  </si>
  <si>
    <t>263/5</t>
  </si>
  <si>
    <t>LK Kamnik-SLO</t>
  </si>
  <si>
    <t>320/1</t>
  </si>
  <si>
    <t>ŠD VLR Vilijem - SLO</t>
  </si>
  <si>
    <t>314/2</t>
  </si>
  <si>
    <t>298/3</t>
  </si>
  <si>
    <t>Kastélydombi SE - HUN</t>
  </si>
  <si>
    <t>286/5</t>
  </si>
  <si>
    <t>315/2</t>
  </si>
  <si>
    <t>BERČIČ Maj</t>
  </si>
  <si>
    <t>290/4</t>
  </si>
  <si>
    <t>ΚΑΤARINČIĆ Svit</t>
  </si>
  <si>
    <t>LK Ankaran SLO</t>
  </si>
  <si>
    <t>279/6</t>
  </si>
  <si>
    <t>285/7</t>
  </si>
  <si>
    <t>Tisza Volán SC - HUN</t>
  </si>
  <si>
    <t>266/8</t>
  </si>
  <si>
    <t>292/5</t>
  </si>
  <si>
    <t>272/7</t>
  </si>
  <si>
    <t>283/B</t>
  </si>
  <si>
    <t>KOSTADINOVIĆ Bogdan</t>
  </si>
  <si>
    <t>244/9</t>
  </si>
  <si>
    <t>263/9</t>
  </si>
  <si>
    <t>UGRIN Dimitrije</t>
  </si>
  <si>
    <t>241/10</t>
  </si>
  <si>
    <t>SK Koros - CRO</t>
  </si>
  <si>
    <t>306/1</t>
  </si>
  <si>
    <t>288/2</t>
  </si>
  <si>
    <t>302/2</t>
  </si>
  <si>
    <t>290/1</t>
  </si>
  <si>
    <t>283/4</t>
  </si>
  <si>
    <t>240/6</t>
  </si>
  <si>
    <t>273/5</t>
  </si>
  <si>
    <t>252/5</t>
  </si>
  <si>
    <t>253/6</t>
  </si>
  <si>
    <t>NIKOLIĆ Danica</t>
  </si>
  <si>
    <t>218/7</t>
  </si>
  <si>
    <t>226/7</t>
  </si>
  <si>
    <t>322/2</t>
  </si>
  <si>
    <t>KUCHAR Matej</t>
  </si>
  <si>
    <t>321/3</t>
  </si>
  <si>
    <t>315/3</t>
  </si>
  <si>
    <t>SOTAK Oliver</t>
  </si>
  <si>
    <t>309/5</t>
  </si>
  <si>
    <t>320/2</t>
  </si>
  <si>
    <t>303/7</t>
  </si>
  <si>
    <t>Društvo Šentlok - SLO</t>
  </si>
  <si>
    <t>310/4</t>
  </si>
  <si>
    <t>314/4</t>
  </si>
  <si>
    <t>309/6</t>
  </si>
  <si>
    <t>311/5</t>
  </si>
  <si>
    <t>304/7</t>
  </si>
  <si>
    <t>301/8</t>
  </si>
  <si>
    <t>304/6</t>
  </si>
  <si>
    <t>JOVANOSKI Konstantin</t>
  </si>
  <si>
    <t>296/8</t>
  </si>
  <si>
    <t>294/9</t>
  </si>
  <si>
    <t>261/10</t>
  </si>
  <si>
    <t>256/11</t>
  </si>
  <si>
    <t>Grebengradski streličari - CRO</t>
  </si>
  <si>
    <t>226/12</t>
  </si>
  <si>
    <t>260/10</t>
  </si>
  <si>
    <t>LABUDOVIĆ Ognjen</t>
  </si>
  <si>
    <t>234/12</t>
  </si>
  <si>
    <t>JAKUBEKOVA Rebeka</t>
  </si>
  <si>
    <t>299/3</t>
  </si>
  <si>
    <t>296/2</t>
  </si>
  <si>
    <t>300/1</t>
  </si>
  <si>
    <t>LK Ankaran - SLO</t>
  </si>
  <si>
    <t>303/2</t>
  </si>
  <si>
    <t>277/6</t>
  </si>
  <si>
    <t>295/3</t>
  </si>
  <si>
    <t>FALTINOVÁ Johana</t>
  </si>
  <si>
    <t>261/6</t>
  </si>
  <si>
    <t>274/7</t>
  </si>
  <si>
    <t>275/5</t>
  </si>
  <si>
    <t>251/11</t>
  </si>
  <si>
    <t>LK Maribor - SLO</t>
  </si>
  <si>
    <t>244/11</t>
  </si>
  <si>
    <t>278/5</t>
  </si>
  <si>
    <t>261/8</t>
  </si>
  <si>
    <t>256/8</t>
  </si>
  <si>
    <t>257/9</t>
  </si>
  <si>
    <t>252/9</t>
  </si>
  <si>
    <t>DRESAR Maja</t>
  </si>
  <si>
    <t>250/10</t>
  </si>
  <si>
    <t>251/10</t>
  </si>
  <si>
    <t>ZORIĆ Nada</t>
  </si>
  <si>
    <t>238/12</t>
  </si>
  <si>
    <t>170/13</t>
  </si>
  <si>
    <t>178/13</t>
  </si>
  <si>
    <t>NEDELJKOVIĆ Ognjen</t>
  </si>
  <si>
    <t>343/1</t>
  </si>
  <si>
    <t>338/3</t>
  </si>
  <si>
    <t>PRIMOŽIĆ-GOGALA Viktor</t>
  </si>
  <si>
    <t>335/3</t>
  </si>
  <si>
    <t>338/4</t>
  </si>
  <si>
    <t>SK Pančevo</t>
  </si>
  <si>
    <t>VARJU Dejan</t>
  </si>
  <si>
    <t>PSK Veteran</t>
  </si>
  <si>
    <t>337/2</t>
  </si>
  <si>
    <t>333/6</t>
  </si>
  <si>
    <t>STOJADINOVIĆ Miloš</t>
  </si>
  <si>
    <t>330/5</t>
  </si>
  <si>
    <t>332/7</t>
  </si>
  <si>
    <t>BOŽIN Nenad</t>
  </si>
  <si>
    <t>318/8</t>
  </si>
  <si>
    <t>339/2</t>
  </si>
  <si>
    <t>PODOLSKII Anton</t>
  </si>
  <si>
    <t>Bsk</t>
  </si>
  <si>
    <t>315/11</t>
  </si>
  <si>
    <t>334/5</t>
  </si>
  <si>
    <t>PAGKOU Aleksandar</t>
  </si>
  <si>
    <t>Etar-78 - BUL</t>
  </si>
  <si>
    <t>316/10</t>
  </si>
  <si>
    <t>325/8</t>
  </si>
  <si>
    <t>MILOŠEVIĆ Miloš</t>
  </si>
  <si>
    <t>SK Šabac</t>
  </si>
  <si>
    <t>325/7</t>
  </si>
  <si>
    <t>315/9</t>
  </si>
  <si>
    <t>317/9</t>
  </si>
  <si>
    <t>304/12</t>
  </si>
  <si>
    <t>MITROVIĆ Bojan</t>
  </si>
  <si>
    <t>306/12</t>
  </si>
  <si>
    <t>313/10</t>
  </si>
  <si>
    <t>DOBREVA Mariya</t>
  </si>
  <si>
    <t>SKSL Center - BUL</t>
  </si>
  <si>
    <t>STOJADINOVIĆ Koštana</t>
  </si>
  <si>
    <t>290/3</t>
  </si>
  <si>
    <t>289/3</t>
  </si>
  <si>
    <t>276/4</t>
  </si>
  <si>
    <t>286/4</t>
  </si>
  <si>
    <t>335/1</t>
  </si>
  <si>
    <t>318/2</t>
  </si>
  <si>
    <t>KOLLÁR Andor</t>
  </si>
  <si>
    <t>Hajdú íjász klub - HUN</t>
  </si>
  <si>
    <t>302/3</t>
  </si>
  <si>
    <t>307/3</t>
  </si>
  <si>
    <t>OBREZA-ŠKERJANEC Timotej</t>
  </si>
  <si>
    <t>LK Mins - Postojna</t>
  </si>
  <si>
    <t>328/1</t>
  </si>
  <si>
    <t>327/1</t>
  </si>
  <si>
    <t>321/2</t>
  </si>
  <si>
    <t>ZUGEC Nika</t>
  </si>
  <si>
    <t>301/1</t>
  </si>
  <si>
    <t>318/1</t>
  </si>
  <si>
    <t>243/2</t>
  </si>
  <si>
    <t>280/2</t>
  </si>
  <si>
    <t>DL Lucky Art</t>
  </si>
  <si>
    <t>307/1</t>
  </si>
  <si>
    <t>301/3</t>
  </si>
  <si>
    <t>GERGINOV Vasil</t>
  </si>
  <si>
    <t>305/2</t>
  </si>
  <si>
    <t>296/4</t>
  </si>
  <si>
    <t>288/4</t>
  </si>
  <si>
    <t>304/1</t>
  </si>
  <si>
    <t>BANKOV Tenyo</t>
  </si>
  <si>
    <t>Robin Hood BUL</t>
  </si>
  <si>
    <t>Nsk</t>
  </si>
  <si>
    <t>PILIPOVIĆ Srdan</t>
  </si>
  <si>
    <t>SK Zemun</t>
  </si>
  <si>
    <t>266/7</t>
  </si>
  <si>
    <t>MARINOV Kristiyan</t>
  </si>
  <si>
    <t>257/8</t>
  </si>
  <si>
    <t>258/7</t>
  </si>
  <si>
    <t>ČINA Matei</t>
  </si>
  <si>
    <t>270/6</t>
  </si>
  <si>
    <t>245/9</t>
  </si>
  <si>
    <t>248/8</t>
  </si>
  <si>
    <t>SURČULIJA Predrag</t>
  </si>
  <si>
    <t>227/10</t>
  </si>
  <si>
    <t>218/12</t>
  </si>
  <si>
    <t>SOLOMIN Roman</t>
  </si>
  <si>
    <t>196/11</t>
  </si>
  <si>
    <t>243/10</t>
  </si>
  <si>
    <t>PETROVIĆ Davor</t>
  </si>
  <si>
    <t>189/12</t>
  </si>
  <si>
    <t>232/11</t>
  </si>
  <si>
    <t>AKSOVIĆ Radivoje</t>
  </si>
  <si>
    <t>140/13</t>
  </si>
  <si>
    <t>156/13</t>
  </si>
  <si>
    <t>104/14</t>
  </si>
  <si>
    <t>109/14</t>
  </si>
  <si>
    <t>TARNOCKI Ingrid</t>
  </si>
  <si>
    <t>294/1</t>
  </si>
  <si>
    <t>276/2</t>
  </si>
  <si>
    <t>249/3</t>
  </si>
  <si>
    <t>222/3</t>
  </si>
  <si>
    <t>227/4</t>
  </si>
  <si>
    <t>211/4</t>
  </si>
  <si>
    <t>NAJIĆ Andela</t>
  </si>
  <si>
    <t>202/5</t>
  </si>
  <si>
    <t>197/5</t>
  </si>
  <si>
    <t>SURČULIJA Maša</t>
  </si>
  <si>
    <t>165/6</t>
  </si>
  <si>
    <t>187/6</t>
  </si>
  <si>
    <t>TRKULJA Viktor</t>
  </si>
  <si>
    <t>220/1</t>
  </si>
  <si>
    <t>245/1</t>
  </si>
  <si>
    <t>ŽIVA Frank</t>
  </si>
  <si>
    <t>ULIČNA Ema</t>
  </si>
  <si>
    <t>Lukostrelacký klub Turiec - SL</t>
  </si>
  <si>
    <t>223/1</t>
  </si>
  <si>
    <t>195/2</t>
  </si>
  <si>
    <t>185/3</t>
  </si>
  <si>
    <t>186/3</t>
  </si>
  <si>
    <t>164/4</t>
  </si>
  <si>
    <t>90/4</t>
  </si>
  <si>
    <t>LK Ankaran</t>
  </si>
  <si>
    <t>LK Paradoks</t>
  </si>
  <si>
    <t>313/1</t>
  </si>
  <si>
    <t>LK Kamnik</t>
  </si>
  <si>
    <t>LAVRINC Živa</t>
  </si>
  <si>
    <t>287/4</t>
  </si>
  <si>
    <t>276/5</t>
  </si>
  <si>
    <t>294/5</t>
  </si>
  <si>
    <t>AUS - Austria</t>
  </si>
  <si>
    <t>205/6</t>
  </si>
  <si>
    <t>196/6</t>
  </si>
  <si>
    <t>MAITY Sib Sankar</t>
  </si>
  <si>
    <t>UAE - United Arab Emirates</t>
  </si>
  <si>
    <t>LK Maribor</t>
  </si>
  <si>
    <t>HABJAN MALAVAŠIČ Den</t>
  </si>
  <si>
    <t>327/4</t>
  </si>
  <si>
    <t>323/4</t>
  </si>
  <si>
    <t>320/6</t>
  </si>
  <si>
    <t>325/5</t>
  </si>
  <si>
    <t>320/5</t>
  </si>
  <si>
    <t>306/7</t>
  </si>
  <si>
    <t>312/8</t>
  </si>
  <si>
    <t>300/9</t>
  </si>
  <si>
    <t>306/9</t>
  </si>
  <si>
    <t>302/8</t>
  </si>
  <si>
    <t>JAGER Matic</t>
  </si>
  <si>
    <t>LK Apolon</t>
  </si>
  <si>
    <t>290/11</t>
  </si>
  <si>
    <t>295/10</t>
  </si>
  <si>
    <t>285/12</t>
  </si>
  <si>
    <t>278/13</t>
  </si>
  <si>
    <t>292/11</t>
  </si>
  <si>
    <t>FABČIČ Dejan</t>
  </si>
  <si>
    <t>LK Budanje</t>
  </si>
  <si>
    <t>273/14</t>
  </si>
  <si>
    <t>292/12</t>
  </si>
  <si>
    <t>FERJANČIČ Franci</t>
  </si>
  <si>
    <t>267/15</t>
  </si>
  <si>
    <t>276/15</t>
  </si>
  <si>
    <t>AUS-Austria</t>
  </si>
  <si>
    <t>240/16</t>
  </si>
  <si>
    <t>254/16</t>
  </si>
  <si>
    <t>LK Dolenjske Toplice</t>
  </si>
  <si>
    <t>204/17</t>
  </si>
  <si>
    <t>TKD Sovica</t>
  </si>
  <si>
    <t>DLLL Snežniška Diana</t>
  </si>
  <si>
    <t>LK Gorica</t>
  </si>
  <si>
    <t>Društvo Šentlok</t>
  </si>
  <si>
    <t>ODINAEVA Samiya</t>
  </si>
  <si>
    <t>339/1</t>
  </si>
  <si>
    <t>IVANOVA Raya</t>
  </si>
  <si>
    <t>BUL - Bulgaria</t>
  </si>
  <si>
    <t>325/2</t>
  </si>
  <si>
    <t>MINCIUCOVA Alexandra</t>
  </si>
  <si>
    <t>MD - Moldova</t>
  </si>
  <si>
    <t>316/4</t>
  </si>
  <si>
    <t>SVK-Slovakia</t>
  </si>
  <si>
    <t>320/4</t>
  </si>
  <si>
    <t>ONICHTENKO Yana-Maria</t>
  </si>
  <si>
    <t>312/6</t>
  </si>
  <si>
    <t>ALALI SALEH Huda</t>
  </si>
  <si>
    <t>311/7</t>
  </si>
  <si>
    <t>309/9</t>
  </si>
  <si>
    <t>305/7</t>
  </si>
  <si>
    <t>MARAIS Arianne</t>
  </si>
  <si>
    <t>RSA - South Africa</t>
  </si>
  <si>
    <t>314/5</t>
  </si>
  <si>
    <t>307/10</t>
  </si>
  <si>
    <t>304/8</t>
  </si>
  <si>
    <t>ALSHARA Mona</t>
  </si>
  <si>
    <t>UAE-United Arab Emirates</t>
  </si>
  <si>
    <t>310/8</t>
  </si>
  <si>
    <t>299/10</t>
  </si>
  <si>
    <t>293/13</t>
  </si>
  <si>
    <t>285/18</t>
  </si>
  <si>
    <t>303/9</t>
  </si>
  <si>
    <t>294/14</t>
  </si>
  <si>
    <t>291/14</t>
  </si>
  <si>
    <t>285/15</t>
  </si>
  <si>
    <t>280/20</t>
  </si>
  <si>
    <t>294/12</t>
  </si>
  <si>
    <t>PEREMAN Ecaterina</t>
  </si>
  <si>
    <t>MD-Moldova</t>
  </si>
  <si>
    <t>296/12</t>
  </si>
  <si>
    <t>270/19</t>
  </si>
  <si>
    <t>289/16</t>
  </si>
  <si>
    <t>273/18</t>
  </si>
  <si>
    <t>TISLIUC Varvara</t>
  </si>
  <si>
    <t>287/17</t>
  </si>
  <si>
    <t>275/17</t>
  </si>
  <si>
    <t>285/19</t>
  </si>
  <si>
    <t>276/21</t>
  </si>
  <si>
    <t>276/16</t>
  </si>
  <si>
    <t>270/22</t>
  </si>
  <si>
    <t>253/22</t>
  </si>
  <si>
    <t>291/15</t>
  </si>
  <si>
    <t>230/26</t>
  </si>
  <si>
    <t>KAMISHEVA Margarita</t>
  </si>
  <si>
    <t>252/25</t>
  </si>
  <si>
    <t>263/21</t>
  </si>
  <si>
    <t>SMODIŠ Žana</t>
  </si>
  <si>
    <t>246/23</t>
  </si>
  <si>
    <t>242/24</t>
  </si>
  <si>
    <t>COLNARIČ Anamarija</t>
  </si>
  <si>
    <t>GLK Tržič</t>
  </si>
  <si>
    <t>239/26</t>
  </si>
  <si>
    <t>224/27</t>
  </si>
  <si>
    <t>GRUDNIK Meta</t>
  </si>
  <si>
    <t>LK Gornji Grad</t>
  </si>
  <si>
    <t>212/28</t>
  </si>
  <si>
    <t>237/25</t>
  </si>
  <si>
    <t>TEREZA Lazarová</t>
  </si>
  <si>
    <t>219/27</t>
  </si>
  <si>
    <t>219/29</t>
  </si>
  <si>
    <t>MARIČ Hema</t>
  </si>
  <si>
    <t>193/30</t>
  </si>
  <si>
    <t>220/28</t>
  </si>
  <si>
    <t>IVANČIČ Mojca</t>
  </si>
  <si>
    <t>207/29</t>
  </si>
  <si>
    <t>203/30</t>
  </si>
  <si>
    <t>DOLNIČAR Eva</t>
  </si>
  <si>
    <t>185/31</t>
  </si>
  <si>
    <t>184/31</t>
  </si>
  <si>
    <t>TASKOV Kristina</t>
  </si>
  <si>
    <t>142/32</t>
  </si>
  <si>
    <t>122/32</t>
  </si>
  <si>
    <t>334/3</t>
  </si>
  <si>
    <t>ALKAABI Khalifa</t>
  </si>
  <si>
    <t>334/4</t>
  </si>
  <si>
    <t>ŠD VLR Vilijem</t>
  </si>
  <si>
    <t>322/8</t>
  </si>
  <si>
    <t>323/6</t>
  </si>
  <si>
    <t>321/7</t>
  </si>
  <si>
    <t>ALKETBI Mansour</t>
  </si>
  <si>
    <t>321/10</t>
  </si>
  <si>
    <t>322/6</t>
  </si>
  <si>
    <t>320/8</t>
  </si>
  <si>
    <t>326/4</t>
  </si>
  <si>
    <t>RANJABRI Ali</t>
  </si>
  <si>
    <t>324/5</t>
  </si>
  <si>
    <t>318/9</t>
  </si>
  <si>
    <t>MATEJ Kuchár</t>
  </si>
  <si>
    <t>319/11</t>
  </si>
  <si>
    <t>323/5</t>
  </si>
  <si>
    <t>311/13</t>
  </si>
  <si>
    <t>321/9</t>
  </si>
  <si>
    <t>303/19</t>
  </si>
  <si>
    <t>312/12</t>
  </si>
  <si>
    <t>306/18</t>
  </si>
  <si>
    <t>NIKOLOV Angel</t>
  </si>
  <si>
    <t>307/16</t>
  </si>
  <si>
    <t>306/17</t>
  </si>
  <si>
    <t>308/15</t>
  </si>
  <si>
    <t>304/18</t>
  </si>
  <si>
    <t>310/14</t>
  </si>
  <si>
    <t>301/20</t>
  </si>
  <si>
    <t>TODOROV Spas</t>
  </si>
  <si>
    <t>298/21</t>
  </si>
  <si>
    <t>307/17</t>
  </si>
  <si>
    <t>HRISTOV Emil</t>
  </si>
  <si>
    <t>291/23</t>
  </si>
  <si>
    <t>308/14</t>
  </si>
  <si>
    <t>GNIDOVEC Jaka</t>
  </si>
  <si>
    <t>290/21</t>
  </si>
  <si>
    <t>HRISTOV Rostislav</t>
  </si>
  <si>
    <t>300/20</t>
  </si>
  <si>
    <t>290/22</t>
  </si>
  <si>
    <t>ŠKERLAVAJ Luka</t>
  </si>
  <si>
    <t>293/22</t>
  </si>
  <si>
    <t>280/23</t>
  </si>
  <si>
    <t>ŠVEGEL Žan</t>
  </si>
  <si>
    <t>289/24</t>
  </si>
  <si>
    <t>255/28</t>
  </si>
  <si>
    <t>LENČEK Gaber</t>
  </si>
  <si>
    <t>262/27</t>
  </si>
  <si>
    <t>263/25</t>
  </si>
  <si>
    <t>265/25</t>
  </si>
  <si>
    <t>257/27</t>
  </si>
  <si>
    <t>LORBEK Luka</t>
  </si>
  <si>
    <t>254/29</t>
  </si>
  <si>
    <t>BRATKOVIČ ODAR Aljaž</t>
  </si>
  <si>
    <t>LK Lendava</t>
  </si>
  <si>
    <t>264/24</t>
  </si>
  <si>
    <t>253/29</t>
  </si>
  <si>
    <t>252/30</t>
  </si>
  <si>
    <t>ĐUKIĆ Uroš</t>
  </si>
  <si>
    <t>242/31</t>
  </si>
  <si>
    <t>261/26</t>
  </si>
  <si>
    <t>GOSTIŠA Urban</t>
  </si>
  <si>
    <t>205/32</t>
  </si>
  <si>
    <t>189/32</t>
  </si>
  <si>
    <t>LINFIELD Holly</t>
  </si>
  <si>
    <t>GBR Great Britain</t>
  </si>
  <si>
    <t>STREAPUNINA Nikoli</t>
  </si>
  <si>
    <t>KONNOVA Iryna</t>
  </si>
  <si>
    <t>CYP - Cyprus</t>
  </si>
  <si>
    <t>313/3</t>
  </si>
  <si>
    <t>298/4</t>
  </si>
  <si>
    <t>294/7</t>
  </si>
  <si>
    <t>294/11</t>
  </si>
  <si>
    <t>314/1</t>
  </si>
  <si>
    <t>BERZAN Kasandra</t>
  </si>
  <si>
    <t>306/6</t>
  </si>
  <si>
    <t>295/6</t>
  </si>
  <si>
    <t>292/8</t>
  </si>
  <si>
    <t>HUGHES Emelia</t>
  </si>
  <si>
    <t>281/12</t>
  </si>
  <si>
    <t>SELINA Mattes</t>
  </si>
  <si>
    <t>286/10</t>
  </si>
  <si>
    <t>ARGYRIDOU Christina</t>
  </si>
  <si>
    <t>303/8</t>
  </si>
  <si>
    <t>273/17</t>
  </si>
  <si>
    <t>278/16</t>
  </si>
  <si>
    <t>297/5</t>
  </si>
  <si>
    <t>ROBERTS Sophie</t>
  </si>
  <si>
    <t>GBR-Great Britain</t>
  </si>
  <si>
    <t>293/12</t>
  </si>
  <si>
    <t>QUAIL Neve</t>
  </si>
  <si>
    <t>RSA-South Africa</t>
  </si>
  <si>
    <t>274/16</t>
  </si>
  <si>
    <t>284/14</t>
  </si>
  <si>
    <t>275/15</t>
  </si>
  <si>
    <t>267/18</t>
  </si>
  <si>
    <t>276/14</t>
  </si>
  <si>
    <t>LK DLL Potens</t>
  </si>
  <si>
    <t>282/15</t>
  </si>
  <si>
    <t>259/19</t>
  </si>
  <si>
    <t>MINDRU Daniela</t>
  </si>
  <si>
    <t>251/21</t>
  </si>
  <si>
    <t>ZABRET VERBOLE Pia</t>
  </si>
  <si>
    <t>274/17</t>
  </si>
  <si>
    <t>238/23</t>
  </si>
  <si>
    <t>253/20</t>
  </si>
  <si>
    <t>249/21</t>
  </si>
  <si>
    <t>212/24</t>
  </si>
  <si>
    <t>259/18</t>
  </si>
  <si>
    <t>BLAŽIČ Lea</t>
  </si>
  <si>
    <t>230/22</t>
  </si>
  <si>
    <t>238/22</t>
  </si>
  <si>
    <t>DREŠAR Anja</t>
  </si>
  <si>
    <t>215/23</t>
  </si>
  <si>
    <t>229/24</t>
  </si>
  <si>
    <t>KREJČÍ Richard</t>
  </si>
  <si>
    <t>CZE - Czech Republic</t>
  </si>
  <si>
    <t>326/3</t>
  </si>
  <si>
    <t>322/3</t>
  </si>
  <si>
    <t>RAELSL Hassn</t>
  </si>
  <si>
    <t>325/4</t>
  </si>
  <si>
    <t>321/5</t>
  </si>
  <si>
    <t>317/6</t>
  </si>
  <si>
    <t>STAMOV Stanislav</t>
  </si>
  <si>
    <t>314/8</t>
  </si>
  <si>
    <t>321/4</t>
  </si>
  <si>
    <t>313/9</t>
  </si>
  <si>
    <t>316/7</t>
  </si>
  <si>
    <t>BELICI Andrei</t>
  </si>
  <si>
    <t>300/14</t>
  </si>
  <si>
    <t>301/12</t>
  </si>
  <si>
    <t>KATARINČIČ Svit</t>
  </si>
  <si>
    <t>309/12</t>
  </si>
  <si>
    <t>296/16</t>
  </si>
  <si>
    <t>301/13</t>
  </si>
  <si>
    <t>DE JAGER Ethan</t>
  </si>
  <si>
    <t>287/19</t>
  </si>
  <si>
    <t>300/15</t>
  </si>
  <si>
    <t>295/18</t>
  </si>
  <si>
    <t>KAMBOURIS PetroS</t>
  </si>
  <si>
    <t>288/17</t>
  </si>
  <si>
    <t>304/10</t>
  </si>
  <si>
    <t>SADOVEANU Mihai</t>
  </si>
  <si>
    <t>287/18</t>
  </si>
  <si>
    <t>295/17</t>
  </si>
  <si>
    <t>274/20</t>
  </si>
  <si>
    <t>268/20</t>
  </si>
  <si>
    <t>252/21</t>
  </si>
  <si>
    <t>PERIC PŠENIČNIK Liam</t>
  </si>
  <si>
    <t>232/22</t>
  </si>
  <si>
    <t>255/22</t>
  </si>
  <si>
    <t>ALAWADHI Amna</t>
  </si>
  <si>
    <t>349/1</t>
  </si>
  <si>
    <t>341/1</t>
  </si>
  <si>
    <t>DIAKOVA Viktoriia</t>
  </si>
  <si>
    <t>336/3</t>
  </si>
  <si>
    <t>331/6</t>
  </si>
  <si>
    <t>PETROVČIČ Martina</t>
  </si>
  <si>
    <t>337/3</t>
  </si>
  <si>
    <t>KRIŽE Barbra Pia</t>
  </si>
  <si>
    <t>323/7</t>
  </si>
  <si>
    <t>330/7</t>
  </si>
  <si>
    <t>321/8</t>
  </si>
  <si>
    <t>333/5</t>
  </si>
  <si>
    <t>335/4</t>
  </si>
  <si>
    <t>316/9</t>
  </si>
  <si>
    <t>320/9</t>
  </si>
  <si>
    <t>316/8</t>
  </si>
  <si>
    <t>REJEC Meta</t>
  </si>
  <si>
    <t>DL Eisnern</t>
  </si>
  <si>
    <t>309/11</t>
  </si>
  <si>
    <t>DORNIK Urša</t>
  </si>
  <si>
    <t>299/13</t>
  </si>
  <si>
    <t>280/13</t>
  </si>
  <si>
    <t>314/10</t>
  </si>
  <si>
    <t>BRENK Aljaž Matija</t>
  </si>
  <si>
    <t>356/1</t>
  </si>
  <si>
    <t>358/1</t>
  </si>
  <si>
    <t>352/2</t>
  </si>
  <si>
    <t>354/2</t>
  </si>
  <si>
    <t>351/3</t>
  </si>
  <si>
    <t>348/5</t>
  </si>
  <si>
    <t>MODIC Staš</t>
  </si>
  <si>
    <t>LK Šenčur</t>
  </si>
  <si>
    <t>347/4</t>
  </si>
  <si>
    <t>347/5</t>
  </si>
  <si>
    <t>349/4</t>
  </si>
  <si>
    <t>344/7</t>
  </si>
  <si>
    <t>348/6</t>
  </si>
  <si>
    <t>344/6</t>
  </si>
  <si>
    <t>342/8</t>
  </si>
  <si>
    <t>TAŠKAR Matej</t>
  </si>
  <si>
    <t>LK Ilirska Bistrica</t>
  </si>
  <si>
    <t>322/12</t>
  </si>
  <si>
    <t>339/7</t>
  </si>
  <si>
    <t>325/11</t>
  </si>
  <si>
    <t>MILOVIĆ Dejan</t>
  </si>
  <si>
    <t>329/10</t>
  </si>
  <si>
    <t>331/11</t>
  </si>
  <si>
    <t>ZORJAN Matjaž</t>
  </si>
  <si>
    <t>LK Muta</t>
  </si>
  <si>
    <t>332/9</t>
  </si>
  <si>
    <t>326/13</t>
  </si>
  <si>
    <t>PETROVČIČ Jan</t>
  </si>
  <si>
    <t>318/15</t>
  </si>
  <si>
    <t>326/12</t>
  </si>
  <si>
    <t>ZAGOREC Robert</t>
  </si>
  <si>
    <t>320/14</t>
  </si>
  <si>
    <t>310/15</t>
  </si>
  <si>
    <t>315/16</t>
  </si>
  <si>
    <t>KOROŠEC Aleš</t>
  </si>
  <si>
    <t>DL Dravograd</t>
  </si>
  <si>
    <t>300/17</t>
  </si>
  <si>
    <t>TUBAK Nora</t>
  </si>
  <si>
    <t>001 - LK Muta</t>
  </si>
  <si>
    <t>263/ 1</t>
  </si>
  <si>
    <t>331/ 1</t>
  </si>
  <si>
    <t>330/ 2</t>
  </si>
  <si>
    <t>322/ 3</t>
  </si>
  <si>
    <t>325/ 3</t>
  </si>
  <si>
    <t>310/ 4</t>
  </si>
  <si>
    <t>308/ 4</t>
  </si>
  <si>
    <t>KOSOVEC Vanja-Leona</t>
  </si>
  <si>
    <t>301/ 5</t>
  </si>
  <si>
    <t>272/ 7</t>
  </si>
  <si>
    <t>286/ 6</t>
  </si>
  <si>
    <t>BOZIN Katarina</t>
  </si>
  <si>
    <t>274/ 6</t>
  </si>
  <si>
    <t>VERHOEF Hendre</t>
  </si>
  <si>
    <t>349/ 2</t>
  </si>
  <si>
    <t>352/ 1</t>
  </si>
  <si>
    <t>RYAN Lawrence (Ewan)</t>
  </si>
  <si>
    <t>349/ 1</t>
  </si>
  <si>
    <t>348/ 3</t>
  </si>
  <si>
    <t>007 - LK Ankaran</t>
  </si>
  <si>
    <t>336/ 5</t>
  </si>
  <si>
    <t>344/ 2</t>
  </si>
  <si>
    <t>338/ 4</t>
  </si>
  <si>
    <t>338/ 5</t>
  </si>
  <si>
    <t>332/ 6</t>
  </si>
  <si>
    <t>337/ 6</t>
  </si>
  <si>
    <t>332/ 7</t>
  </si>
  <si>
    <t>334/ 7</t>
  </si>
  <si>
    <t>REITMEIE Filip</t>
  </si>
  <si>
    <t>329/ 8</t>
  </si>
  <si>
    <t>327/ 9</t>
  </si>
  <si>
    <t>ALRASHDI Nasir</t>
  </si>
  <si>
    <t>GALANTE Valentino</t>
  </si>
  <si>
    <t>326/ 9</t>
  </si>
  <si>
    <t>317/13</t>
  </si>
  <si>
    <t>PUNGARTNIK Anže</t>
  </si>
  <si>
    <t>052 - DLLL Snežniška Diana</t>
  </si>
  <si>
    <t>317/12</t>
  </si>
  <si>
    <t>323/10</t>
  </si>
  <si>
    <t>PRAPROTNIK BEZJAK Urban</t>
  </si>
  <si>
    <t>028 - GLK Tržič</t>
  </si>
  <si>
    <t>319/12</t>
  </si>
  <si>
    <t>309/13</t>
  </si>
  <si>
    <t>320/11</t>
  </si>
  <si>
    <t>KRAŠEVEC Boris</t>
  </si>
  <si>
    <t>262/15</t>
  </si>
  <si>
    <t>286/14</t>
  </si>
  <si>
    <t>342/ 1</t>
  </si>
  <si>
    <t>339/ 1</t>
  </si>
  <si>
    <t>ALAWADHI Rouda</t>
  </si>
  <si>
    <t>1.</t>
  </si>
  <si>
    <t>2.</t>
  </si>
  <si>
    <t>339/ 4</t>
  </si>
  <si>
    <t>006 - LK MINS Postojna</t>
  </si>
  <si>
    <t>342/ 2</t>
  </si>
  <si>
    <t>342/ 3</t>
  </si>
  <si>
    <t>ALMANSOORI Abdalla</t>
  </si>
  <si>
    <t>339/ 3</t>
  </si>
  <si>
    <t>VAN DER MERWE Rynhardt</t>
  </si>
  <si>
    <t>343/ 1</t>
  </si>
  <si>
    <t>REBERNIK Jon</t>
  </si>
  <si>
    <t>333/ 6</t>
  </si>
  <si>
    <t>WIMMER Tobias</t>
  </si>
  <si>
    <t>324/ 8</t>
  </si>
  <si>
    <t>067 - LK Budanje</t>
  </si>
  <si>
    <t>328/ 7</t>
  </si>
  <si>
    <t>280/11</t>
  </si>
  <si>
    <t>295/ 2</t>
  </si>
  <si>
    <t>273/ 1</t>
  </si>
  <si>
    <t>297/ 1</t>
  </si>
  <si>
    <t>FERJANČIČ Janja</t>
  </si>
  <si>
    <t>268/ 3</t>
  </si>
  <si>
    <t>271/ 2</t>
  </si>
  <si>
    <t>258/ 4</t>
  </si>
  <si>
    <t>RESNIK Saša</t>
  </si>
  <si>
    <t>005 - LK Kamnik</t>
  </si>
  <si>
    <t>259/ 4</t>
  </si>
  <si>
    <t>247/ 5</t>
  </si>
  <si>
    <t>236/ 6</t>
  </si>
  <si>
    <t>231/ 6</t>
  </si>
  <si>
    <t>210/ 7</t>
  </si>
  <si>
    <t>199/ 7</t>
  </si>
  <si>
    <t>ZORMAN Petra</t>
  </si>
  <si>
    <t>205/ 8</t>
  </si>
  <si>
    <t>169/ 9</t>
  </si>
  <si>
    <t>053 - ŠD VLR Vilijem</t>
  </si>
  <si>
    <t>175/ 8</t>
  </si>
  <si>
    <t>320/ 2</t>
  </si>
  <si>
    <t>322/ 1</t>
  </si>
  <si>
    <t>312/ 3</t>
  </si>
  <si>
    <t>308/ 3</t>
  </si>
  <si>
    <t>KELVIŠAR Klemen</t>
  </si>
  <si>
    <t>309/ 4</t>
  </si>
  <si>
    <t>065 - DL Lucky Art</t>
  </si>
  <si>
    <t>307/ 5</t>
  </si>
  <si>
    <t>300/ 5</t>
  </si>
  <si>
    <t>287/ 8</t>
  </si>
  <si>
    <t>300/ 6</t>
  </si>
  <si>
    <t>296/ 6</t>
  </si>
  <si>
    <t>288/ 9</t>
  </si>
  <si>
    <t>292/ 7</t>
  </si>
  <si>
    <t>289/ 8</t>
  </si>
  <si>
    <t>277/10</t>
  </si>
  <si>
    <t>271/13</t>
  </si>
  <si>
    <t>285/10</t>
  </si>
  <si>
    <t>276/11</t>
  </si>
  <si>
    <t>POLAJŽER Rok</t>
  </si>
  <si>
    <t>076 - LK Hmeljček</t>
  </si>
  <si>
    <t>272/12</t>
  </si>
  <si>
    <t>282/ 9</t>
  </si>
  <si>
    <t>SLAVIČ Klemen</t>
  </si>
  <si>
    <t>080 - LK Apolon</t>
  </si>
  <si>
    <t>256/17</t>
  </si>
  <si>
    <t>291/ 7</t>
  </si>
  <si>
    <t>DUŠA Primož</t>
  </si>
  <si>
    <t>058 - LD Logatec</t>
  </si>
  <si>
    <t>249/19</t>
  </si>
  <si>
    <t>252/17</t>
  </si>
  <si>
    <t>252/18</t>
  </si>
  <si>
    <t>232/19</t>
  </si>
  <si>
    <t>144/20</t>
  </si>
  <si>
    <t>159/20</t>
  </si>
  <si>
    <t>046 - LK Dolenjske Toplice</t>
  </si>
  <si>
    <t>063 - LK DLL Potens</t>
  </si>
  <si>
    <t>190/ 4</t>
  </si>
  <si>
    <t>207/ 4</t>
  </si>
  <si>
    <t>PASCAL Mattes</t>
  </si>
  <si>
    <t>168/ 5</t>
  </si>
  <si>
    <t>196/ 5</t>
  </si>
  <si>
    <t>ČERNE Rebeka</t>
  </si>
  <si>
    <t>257/ 2</t>
  </si>
  <si>
    <t>265/ 1</t>
  </si>
  <si>
    <t>KARIDI Veronika</t>
  </si>
  <si>
    <t>271/ 1</t>
  </si>
  <si>
    <t>245/ 3</t>
  </si>
  <si>
    <t>NONKOVIČ Manu</t>
  </si>
  <si>
    <t>234/ 3</t>
  </si>
  <si>
    <t>262/ 2</t>
  </si>
  <si>
    <t>BU21W</t>
  </si>
  <si>
    <t>244/ 2</t>
  </si>
  <si>
    <t>251/ 1</t>
  </si>
  <si>
    <t>066 - LK Paradoks</t>
  </si>
  <si>
    <t>139/ 1</t>
  </si>
  <si>
    <t>145/ 1</t>
  </si>
  <si>
    <t>VIRT Beno</t>
  </si>
  <si>
    <t>105/ 2</t>
  </si>
  <si>
    <t>106/ 2</t>
  </si>
  <si>
    <t>BALTIĆ Safet</t>
  </si>
  <si>
    <t>VOGRINČIČ Boštjan</t>
  </si>
  <si>
    <t>77/3</t>
  </si>
  <si>
    <t>88/3</t>
  </si>
  <si>
    <t>20/4</t>
  </si>
  <si>
    <t>67/4</t>
  </si>
  <si>
    <t>85/9</t>
  </si>
  <si>
    <t>222/ 2</t>
  </si>
  <si>
    <t>205/ 1</t>
  </si>
  <si>
    <t>224/ 1</t>
  </si>
  <si>
    <t>177/ 2</t>
  </si>
  <si>
    <t>3.</t>
  </si>
  <si>
    <t>9.-16.</t>
  </si>
  <si>
    <t>Recurve Under 21 Men (RU21M)</t>
  </si>
  <si>
    <t>Recurve Under 21 Women (RU21W)</t>
  </si>
  <si>
    <t>Recurve Under18 Men (RU18M)</t>
  </si>
  <si>
    <t>Recurve Under Women (RU18W)</t>
  </si>
  <si>
    <t>SKK - Streličarski klub KOROS Kutina</t>
  </si>
  <si>
    <t>LKK - Lokostrelski Klub Kamnik</t>
  </si>
  <si>
    <t>LKS - Lukostrelecký klub Senica</t>
  </si>
  <si>
    <t>7/ 9</t>
  </si>
  <si>
    <t>Compound Under 21 Men (CU21M)</t>
  </si>
  <si>
    <t>Compound Under 21 Women (CU21W)</t>
  </si>
  <si>
    <t>Compound Under 18 Men (CU18M)</t>
  </si>
  <si>
    <t>Compound Under 18 Women (CU18W)</t>
  </si>
  <si>
    <t>SAH - SPORTAcademy Hlohovec</t>
  </si>
  <si>
    <t>LBB - Lukostrelec BB</t>
  </si>
  <si>
    <t>Barebow Under 21 Men (BU21M)</t>
  </si>
  <si>
    <t>Barebow Under 21 Women (BU21W)</t>
  </si>
  <si>
    <t>Barebow Under 18 Men (BU18M)</t>
  </si>
  <si>
    <t>Barebow Under 18 Women (BU18W)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</si>
</sst>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Mangal"/>
      <family val="2"/>
    </font>
    <font>
      <sz val="10"/>
      <color indexed="8"/>
      <name val="Arial"/>
      <family val="2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</font>
    <font>
      <b/>
      <sz val="11"/>
      <name val="Calibri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  <charset val="238"/>
    </font>
    <font>
      <b/>
      <sz val="12"/>
      <name val="Calibri"/>
      <family val="2"/>
    </font>
    <font>
      <sz val="12"/>
      <color rgb="FF000000"/>
      <name val="Arial"/>
      <family val="2"/>
      <charset val="238"/>
    </font>
    <font>
      <b/>
      <sz val="12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4CC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5" tint="0.59999389629810485"/>
        <bgColor rgb="FFFCE5CD"/>
      </patternFill>
    </fill>
    <fill>
      <patternFill patternType="solid">
        <fgColor theme="5" tint="0.59999389629810485"/>
        <bgColor rgb="FFF4CCCC"/>
      </patternFill>
    </fill>
    <fill>
      <patternFill patternType="solid">
        <fgColor theme="5" tint="0.39997558519241921"/>
        <bgColor rgb="FFFCE5CD"/>
      </patternFill>
    </fill>
    <fill>
      <patternFill patternType="solid">
        <fgColor theme="9" tint="0.39997558519241921"/>
        <bgColor rgb="FFF4CC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4CCCC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4" applyNumberFormat="0" applyAlignment="0" applyProtection="0"/>
    <xf numFmtId="0" fontId="13" fillId="9" borderId="5" applyNumberFormat="0" applyAlignment="0" applyProtection="0"/>
    <xf numFmtId="0" fontId="14" fillId="9" borderId="4" applyNumberFormat="0" applyAlignment="0" applyProtection="0"/>
    <xf numFmtId="0" fontId="15" fillId="0" borderId="6" applyNumberFormat="0" applyFill="0" applyAlignment="0" applyProtection="0"/>
    <xf numFmtId="0" fontId="16" fillId="10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1" borderId="8" applyNumberFormat="0" applyFont="0" applyAlignment="0" applyProtection="0"/>
  </cellStyleXfs>
  <cellXfs count="75">
    <xf numFmtId="0" fontId="0" fillId="0" borderId="0" xfId="0"/>
    <xf numFmtId="0" fontId="21" fillId="0" borderId="0" xfId="0" applyFont="1" applyAlignment="1">
      <alignment vertical="center" wrapText="1"/>
    </xf>
    <xf numFmtId="0" fontId="21" fillId="4" borderId="0" xfId="0" applyFont="1" applyFill="1" applyAlignment="1">
      <alignment wrapText="1"/>
    </xf>
    <xf numFmtId="0" fontId="21" fillId="2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21" fillId="37" borderId="0" xfId="0" applyFont="1" applyFill="1" applyAlignment="1">
      <alignment wrapText="1"/>
    </xf>
    <xf numFmtId="0" fontId="21" fillId="39" borderId="0" xfId="0" applyFont="1" applyFill="1" applyAlignment="1">
      <alignment vertical="center" wrapText="1"/>
    </xf>
    <xf numFmtId="0" fontId="21" fillId="40" borderId="0" xfId="0" applyFont="1" applyFill="1" applyAlignment="1">
      <alignment vertical="center" wrapText="1"/>
    </xf>
    <xf numFmtId="0" fontId="21" fillId="42" borderId="0" xfId="0" applyFont="1" applyFill="1" applyAlignment="1">
      <alignment vertical="center" wrapText="1"/>
    </xf>
    <xf numFmtId="0" fontId="21" fillId="41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21" fillId="38" borderId="0" xfId="0" applyFont="1" applyFill="1" applyAlignment="1">
      <alignment wrapText="1"/>
    </xf>
    <xf numFmtId="0" fontId="22" fillId="0" borderId="0" xfId="0" applyFont="1" applyAlignment="1">
      <alignment vertical="center" wrapText="1"/>
    </xf>
    <xf numFmtId="0" fontId="21" fillId="37" borderId="0" xfId="0" applyFont="1" applyFill="1" applyAlignment="1">
      <alignment vertical="center" wrapText="1"/>
    </xf>
    <xf numFmtId="0" fontId="21" fillId="36" borderId="0" xfId="0" applyFont="1" applyFill="1" applyAlignment="1">
      <alignment vertical="center" wrapText="1"/>
    </xf>
    <xf numFmtId="0" fontId="21" fillId="3" borderId="0" xfId="0" applyFont="1" applyFill="1" applyAlignment="1">
      <alignment vertical="center" wrapText="1"/>
    </xf>
    <xf numFmtId="0" fontId="21" fillId="43" borderId="0" xfId="0" applyFont="1" applyFill="1" applyAlignment="1">
      <alignment vertical="center" wrapText="1"/>
    </xf>
    <xf numFmtId="0" fontId="21" fillId="47" borderId="0" xfId="0" applyFont="1" applyFill="1" applyAlignment="1">
      <alignment vertical="center" wrapText="1"/>
    </xf>
    <xf numFmtId="0" fontId="21" fillId="45" borderId="0" xfId="0" applyFont="1" applyFill="1" applyAlignment="1">
      <alignment vertical="center" wrapText="1"/>
    </xf>
    <xf numFmtId="0" fontId="21" fillId="37" borderId="0" xfId="0" applyFont="1" applyFill="1" applyAlignment="1">
      <alignment vertical="center"/>
    </xf>
    <xf numFmtId="0" fontId="22" fillId="4" borderId="0" xfId="0" applyFont="1" applyFill="1" applyAlignment="1">
      <alignment vertical="center" wrapText="1"/>
    </xf>
    <xf numFmtId="0" fontId="21" fillId="44" borderId="0" xfId="0" applyFont="1" applyFill="1" applyAlignment="1">
      <alignment wrapText="1"/>
    </xf>
    <xf numFmtId="0" fontId="21" fillId="46" borderId="0" xfId="0" applyFont="1" applyFill="1" applyAlignment="1">
      <alignment wrapText="1"/>
    </xf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vertical="top" wrapText="1"/>
    </xf>
    <xf numFmtId="0" fontId="21" fillId="0" borderId="0" xfId="0" applyFont="1" applyProtection="1">
      <protection locked="0"/>
    </xf>
    <xf numFmtId="0" fontId="22" fillId="0" borderId="0" xfId="0" applyFont="1" applyAlignment="1">
      <alignment wrapText="1"/>
    </xf>
    <xf numFmtId="0" fontId="25" fillId="0" borderId="10" xfId="0" applyFont="1" applyBorder="1" applyAlignment="1">
      <alignment horizontal="center" vertical="top"/>
    </xf>
    <xf numFmtId="0" fontId="25" fillId="0" borderId="11" xfId="0" applyFont="1" applyBorder="1" applyAlignment="1">
      <alignment horizontal="center" vertical="top"/>
    </xf>
    <xf numFmtId="0" fontId="26" fillId="0" borderId="12" xfId="0" applyFont="1" applyBorder="1"/>
    <xf numFmtId="0" fontId="27" fillId="0" borderId="0" xfId="0" applyFont="1"/>
    <xf numFmtId="17" fontId="27" fillId="0" borderId="0" xfId="0" quotePrefix="1" applyNumberFormat="1" applyFont="1"/>
    <xf numFmtId="16" fontId="27" fillId="0" borderId="0" xfId="0" quotePrefix="1" applyNumberFormat="1" applyFont="1"/>
    <xf numFmtId="0" fontId="28" fillId="0" borderId="0" xfId="0" applyFont="1"/>
    <xf numFmtId="0" fontId="24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/>
    <xf numFmtId="0" fontId="29" fillId="37" borderId="0" xfId="0" applyFont="1" applyFill="1" applyAlignment="1">
      <alignment vertical="center"/>
    </xf>
    <xf numFmtId="0" fontId="29" fillId="37" borderId="0" xfId="0" applyFont="1" applyFill="1" applyAlignment="1">
      <alignment vertical="center" wrapText="1"/>
    </xf>
    <xf numFmtId="0" fontId="30" fillId="37" borderId="0" xfId="0" applyFont="1" applyFill="1"/>
    <xf numFmtId="0" fontId="21" fillId="38" borderId="0" xfId="0" applyFont="1" applyFill="1" applyAlignment="1">
      <alignment vertical="center" wrapText="1"/>
    </xf>
    <xf numFmtId="0" fontId="30" fillId="38" borderId="0" xfId="0" applyFont="1" applyFill="1"/>
    <xf numFmtId="0" fontId="24" fillId="38" borderId="0" xfId="0" applyFont="1" applyFill="1" applyAlignment="1">
      <alignment vertical="center" wrapText="1"/>
    </xf>
    <xf numFmtId="0" fontId="29" fillId="38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9" fillId="2" borderId="0" xfId="0" applyFont="1" applyFill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30" fillId="2" borderId="0" xfId="0" applyFont="1" applyFill="1"/>
    <xf numFmtId="0" fontId="21" fillId="44" borderId="0" xfId="0" applyFont="1" applyFill="1" applyAlignment="1">
      <alignment vertical="center" wrapText="1"/>
    </xf>
    <xf numFmtId="0" fontId="29" fillId="44" borderId="0" xfId="0" applyFont="1" applyFill="1" applyAlignment="1">
      <alignment vertical="center" wrapText="1"/>
    </xf>
    <xf numFmtId="0" fontId="30" fillId="44" borderId="0" xfId="0" applyFont="1" applyFill="1"/>
    <xf numFmtId="0" fontId="21" fillId="46" borderId="0" xfId="0" applyFont="1" applyFill="1" applyAlignment="1">
      <alignment vertical="center" wrapText="1"/>
    </xf>
    <xf numFmtId="0" fontId="28" fillId="48" borderId="0" xfId="0" applyFont="1" applyFill="1"/>
    <xf numFmtId="0" fontId="31" fillId="0" borderId="0" xfId="0" applyFont="1" applyAlignment="1">
      <alignment wrapText="1"/>
    </xf>
    <xf numFmtId="16" fontId="21" fillId="0" borderId="0" xfId="0" quotePrefix="1" applyNumberFormat="1" applyFont="1" applyAlignment="1">
      <alignment wrapText="1"/>
    </xf>
    <xf numFmtId="0" fontId="23" fillId="0" borderId="0" xfId="0" applyFont="1" applyAlignment="1">
      <alignment wrapText="1"/>
    </xf>
    <xf numFmtId="0" fontId="27" fillId="0" borderId="0" xfId="0" quotePrefix="1" applyFont="1"/>
    <xf numFmtId="0" fontId="27" fillId="0" borderId="0" xfId="0" applyFont="1" applyAlignment="1">
      <alignment horizontal="right"/>
    </xf>
    <xf numFmtId="0" fontId="32" fillId="0" borderId="13" xfId="0" applyFont="1" applyBorder="1"/>
    <xf numFmtId="0" fontId="33" fillId="0" borderId="14" xfId="0" applyFont="1" applyBorder="1" applyAlignment="1">
      <alignment horizontal="center" vertical="top"/>
    </xf>
    <xf numFmtId="0" fontId="33" fillId="0" borderId="15" xfId="0" applyFont="1" applyBorder="1" applyAlignment="1">
      <alignment horizontal="center" vertical="top"/>
    </xf>
    <xf numFmtId="0" fontId="32" fillId="0" borderId="12" xfId="0" applyFont="1" applyBorder="1"/>
    <xf numFmtId="0" fontId="33" fillId="0" borderId="10" xfId="0" applyFont="1" applyBorder="1" applyAlignment="1">
      <alignment horizontal="center" vertical="top"/>
    </xf>
    <xf numFmtId="0" fontId="33" fillId="0" borderId="11" xfId="0" applyFont="1" applyBorder="1" applyAlignment="1">
      <alignment horizontal="center" vertical="top"/>
    </xf>
    <xf numFmtId="0" fontId="34" fillId="0" borderId="0" xfId="0" applyFont="1"/>
    <xf numFmtId="0" fontId="35" fillId="0" borderId="10" xfId="0" applyFont="1" applyBorder="1" applyAlignment="1">
      <alignment horizontal="center" vertical="top"/>
    </xf>
    <xf numFmtId="0" fontId="35" fillId="0" borderId="11" xfId="0" applyFont="1" applyBorder="1" applyAlignment="1">
      <alignment horizontal="center" vertical="top"/>
    </xf>
    <xf numFmtId="0" fontId="31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2" fillId="36" borderId="0" xfId="0" applyFont="1" applyFill="1" applyAlignment="1">
      <alignment horizontal="center" vertical="center" wrapText="1"/>
    </xf>
    <xf numFmtId="0" fontId="22" fillId="40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2" fillId="44" borderId="0" xfId="0" applyFont="1" applyFill="1" applyAlignment="1">
      <alignment horizontal="center" wrapText="1"/>
    </xf>
    <xf numFmtId="0" fontId="22" fillId="45" borderId="0" xfId="0" applyFont="1" applyFill="1" applyAlignment="1">
      <alignment horizontal="center" vertical="center" wrapText="1"/>
    </xf>
  </cellXfs>
  <cellStyles count="47">
    <cellStyle name="20% - 1. jelölőszín" xfId="22" builtinId="30" customBuiltin="1"/>
    <cellStyle name="20% - 2. jelölőszín" xfId="26" builtinId="34" customBuiltin="1"/>
    <cellStyle name="20% - 3. jelölőszín" xfId="30" builtinId="38" customBuiltin="1"/>
    <cellStyle name="20% - 4. jelölőszín" xfId="34" builtinId="42" customBuiltin="1"/>
    <cellStyle name="20% - 5. jelölőszín" xfId="38" builtinId="46" customBuiltin="1"/>
    <cellStyle name="20% - 6. jelölőszín" xfId="42" builtinId="50" customBuiltin="1"/>
    <cellStyle name="40% - 1. jelölőszín" xfId="23" builtinId="31" customBuiltin="1"/>
    <cellStyle name="40% - 2. jelölőszín" xfId="27" builtinId="35" customBuiltin="1"/>
    <cellStyle name="40% - 3. jelölőszín" xfId="31" builtinId="39" customBuiltin="1"/>
    <cellStyle name="40% - 4. jelölőszín" xfId="35" builtinId="43" customBuiltin="1"/>
    <cellStyle name="40% - 5. jelölőszín" xfId="39" builtinId="47" customBuiltin="1"/>
    <cellStyle name="40% - 6. jelölőszín" xfId="43" builtinId="51" customBuiltin="1"/>
    <cellStyle name="60% - 1. jelölőszín" xfId="24" builtinId="32" customBuiltin="1"/>
    <cellStyle name="60% - 2. jelölőszín" xfId="28" builtinId="36" customBuiltin="1"/>
    <cellStyle name="60% - 3. jelölőszín" xfId="32" builtinId="40" customBuiltin="1"/>
    <cellStyle name="60% - 4. jelölőszín" xfId="36" builtinId="44" customBuiltin="1"/>
    <cellStyle name="60% - 5. jelölőszín" xfId="40" builtinId="48" customBuiltin="1"/>
    <cellStyle name="60% - 6. jelölőszín" xfId="44" builtinId="52" customBuiltin="1"/>
    <cellStyle name="Bevitel" xfId="13" builtinId="20" customBuiltin="1"/>
    <cellStyle name="Cím" xfId="5" builtinId="15" customBuiltin="1"/>
    <cellStyle name="Címsor 1" xfId="6" builtinId="16" customBuiltin="1"/>
    <cellStyle name="Címsor 2" xfId="7" builtinId="17" customBuiltin="1"/>
    <cellStyle name="Címsor 3" xfId="8" builtinId="18" customBuiltin="1"/>
    <cellStyle name="Címsor 4" xfId="9" builtinId="19" customBuiltin="1"/>
    <cellStyle name="Ellenőrzőcella" xfId="17" builtinId="23" customBuiltin="1"/>
    <cellStyle name="Excel Built-in Normal" xfId="2" xr:uid="{00000000-0005-0000-0000-00001B000000}"/>
    <cellStyle name="Figyelmeztetés" xfId="18" builtinId="11" customBuiltin="1"/>
    <cellStyle name="Hivatkozott cella" xfId="16" builtinId="24" customBuiltin="1"/>
    <cellStyle name="Jegyzet 2" xfId="46" xr:uid="{00000000-0005-0000-0000-000023000000}"/>
    <cellStyle name="Jelölőszín 1" xfId="21" builtinId="29" customBuiltin="1"/>
    <cellStyle name="Jelölőszín 2" xfId="25" builtinId="33" customBuiltin="1"/>
    <cellStyle name="Jelölőszín 3" xfId="29" builtinId="37" customBuiltin="1"/>
    <cellStyle name="Jelölőszín 4" xfId="33" builtinId="41" customBuiltin="1"/>
    <cellStyle name="Jelölőszín 5" xfId="37" builtinId="45" customBuiltin="1"/>
    <cellStyle name="Jelölőszín 6" xfId="41" builtinId="49" customBuiltin="1"/>
    <cellStyle name="Jó" xfId="10" builtinId="26" customBuiltin="1"/>
    <cellStyle name="Kimenet" xfId="14" builtinId="21" customBuiltin="1"/>
    <cellStyle name="Magyarázó szöveg" xfId="19" builtinId="53" customBuiltin="1"/>
    <cellStyle name="Normál" xfId="0" builtinId="0"/>
    <cellStyle name="Normál 2" xfId="3" xr:uid="{00000000-0005-0000-0000-000027000000}"/>
    <cellStyle name="Normál 3" xfId="1" xr:uid="{00000000-0005-0000-0000-000028000000}"/>
    <cellStyle name="Normál 4" xfId="45" xr:uid="{00000000-0005-0000-0000-000029000000}"/>
    <cellStyle name="Összesen" xfId="20" builtinId="25" customBuiltin="1"/>
    <cellStyle name="Pénznem 2" xfId="4" xr:uid="{00000000-0005-0000-0000-00002B000000}"/>
    <cellStyle name="Rossz" xfId="11" builtinId="27" customBuiltin="1"/>
    <cellStyle name="Semleges" xfId="12" builtinId="28" customBuiltin="1"/>
    <cellStyle name="Számítás" xfId="15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1809750</xdr:colOff>
      <xdr:row>0</xdr:row>
      <xdr:rowOff>0</xdr:rowOff>
    </xdr:from>
    <xdr:to>
      <xdr:col>0</xdr:col>
      <xdr:colOff>2833687</xdr:colOff>
      <xdr:row>2</xdr:row>
      <xdr:rowOff>291510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07AC2B-2285-4F67-8661-140743BC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0"/>
          <a:ext cx="1023937" cy="103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688"/>
  <sheetViews>
    <sheetView tabSelected="1" zoomScaleNormal="100" workbookViewId="0">
      <pane ySplit="3" topLeftCell="A4" activePane="bottomLeft" state="frozen"/>
      <selection pane="bottomLeft" activeCell="A5" sqref="A5"/>
    </sheetView>
  </sheetViews>
  <sheetFormatPr defaultColWidth="5.26953125" defaultRowHeight="15.5" x14ac:dyDescent="0.35"/>
  <cols>
    <col min="1" max="1" width="45.54296875" style="4" customWidth="1"/>
    <col min="2" max="2" width="35.1796875" style="2" bestFit="1" customWidth="1"/>
    <col min="3" max="3" width="44.453125" style="2" bestFit="1" customWidth="1"/>
    <col min="4" max="4" width="6" style="4" bestFit="1" customWidth="1"/>
    <col min="5" max="5" width="7.1796875" style="4" customWidth="1"/>
    <col min="6" max="6" width="6.7265625" style="4" customWidth="1"/>
    <col min="7" max="7" width="6" style="4" bestFit="1" customWidth="1"/>
    <col min="8" max="8" width="6.81640625" style="5" customWidth="1"/>
    <col min="9" max="9" width="6.26953125" style="5" customWidth="1"/>
    <col min="10" max="10" width="6" style="5" bestFit="1" customWidth="1"/>
    <col min="11" max="11" width="6.7265625" style="4" customWidth="1"/>
    <col min="12" max="12" width="5.1796875" style="4" bestFit="1" customWidth="1"/>
    <col min="13" max="13" width="6" style="4" bestFit="1" customWidth="1"/>
    <col min="14" max="14" width="7.1796875" style="4" customWidth="1"/>
    <col min="15" max="15" width="5.1796875" style="4" bestFit="1" customWidth="1"/>
    <col min="16" max="16" width="5.26953125" style="2"/>
    <col min="17" max="17" width="6.81640625" style="2" customWidth="1"/>
    <col min="18" max="18" width="5.1796875" style="2" bestFit="1" customWidth="1"/>
    <col min="19" max="19" width="9" style="4" customWidth="1"/>
    <col min="20" max="24" width="5.26953125" style="4"/>
    <col min="25" max="25" width="10.54296875" style="4" bestFit="1" customWidth="1"/>
    <col min="26" max="26" width="5.54296875" style="4" bestFit="1" customWidth="1"/>
    <col min="27" max="16384" width="5.26953125" style="4"/>
  </cols>
  <sheetData>
    <row r="1" spans="1:26" ht="33" customHeight="1" x14ac:dyDescent="0.35">
      <c r="A1" s="1"/>
      <c r="B1" s="69" t="s">
        <v>111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26" ht="25.5" customHeight="1" x14ac:dyDescent="0.35">
      <c r="B2" s="1"/>
      <c r="C2" s="1"/>
      <c r="D2" s="70" t="s">
        <v>10</v>
      </c>
      <c r="E2" s="70"/>
      <c r="F2" s="70"/>
      <c r="G2" s="71" t="s">
        <v>18</v>
      </c>
      <c r="H2" s="71"/>
      <c r="I2" s="71"/>
      <c r="J2" s="72" t="s">
        <v>12</v>
      </c>
      <c r="K2" s="72"/>
      <c r="L2" s="72"/>
      <c r="M2" s="73" t="s">
        <v>11</v>
      </c>
      <c r="N2" s="73"/>
      <c r="O2" s="73"/>
      <c r="P2" s="74" t="s">
        <v>29</v>
      </c>
      <c r="Q2" s="74"/>
      <c r="R2" s="74"/>
      <c r="S2" s="1"/>
    </row>
    <row r="3" spans="1:26" ht="27" customHeight="1" x14ac:dyDescent="0.35">
      <c r="B3" s="68" t="s">
        <v>0</v>
      </c>
      <c r="C3" s="68" t="s">
        <v>1</v>
      </c>
      <c r="D3" s="13"/>
      <c r="E3" s="14" t="s">
        <v>2</v>
      </c>
      <c r="F3" s="14" t="s">
        <v>3</v>
      </c>
      <c r="G3" s="6"/>
      <c r="H3" s="7" t="s">
        <v>2</v>
      </c>
      <c r="I3" s="7" t="s">
        <v>3</v>
      </c>
      <c r="J3" s="8"/>
      <c r="K3" s="15" t="s">
        <v>2</v>
      </c>
      <c r="L3" s="15" t="s">
        <v>3</v>
      </c>
      <c r="M3" s="16"/>
      <c r="N3" s="16" t="s">
        <v>2</v>
      </c>
      <c r="O3" s="16" t="s">
        <v>3</v>
      </c>
      <c r="P3" s="17"/>
      <c r="Q3" s="18" t="s">
        <v>2</v>
      </c>
      <c r="R3" s="18" t="s">
        <v>3</v>
      </c>
      <c r="S3" s="1" t="s">
        <v>4</v>
      </c>
    </row>
    <row r="4" spans="1:26" x14ac:dyDescent="0.35">
      <c r="A4" s="12" t="s">
        <v>5</v>
      </c>
      <c r="B4" s="1"/>
      <c r="C4" s="1"/>
      <c r="D4" s="13"/>
      <c r="E4" s="13"/>
      <c r="F4" s="13"/>
      <c r="G4" s="41"/>
      <c r="H4" s="41"/>
      <c r="I4" s="41"/>
      <c r="J4" s="45"/>
      <c r="K4" s="45"/>
      <c r="L4" s="45"/>
      <c r="M4" s="49"/>
      <c r="N4" s="49"/>
      <c r="O4" s="49"/>
      <c r="P4" s="52"/>
      <c r="Q4" s="52"/>
      <c r="R4" s="52"/>
      <c r="S4" s="1"/>
    </row>
    <row r="5" spans="1:26" x14ac:dyDescent="0.35">
      <c r="B5" s="34" t="s">
        <v>39</v>
      </c>
      <c r="C5" s="34" t="s">
        <v>115</v>
      </c>
      <c r="D5" s="40">
        <v>662</v>
      </c>
      <c r="E5" s="40">
        <v>2</v>
      </c>
      <c r="F5" s="14">
        <f t="shared" ref="F5:F62" si="0">IF(E5="","",IF(E5=1,25,IF(E5=2,21,IF(E5=3,18,IF(E5=4,15,IF(E5=5,13,IF(E5=6,12,IF(E5=7,11,IF(E5=8,10,IF(OR(E5=9,E5=10,E5=11,E5=12,E5=13,E5=14,E5=15,E5=16),5,0))))))))))</f>
        <v>21</v>
      </c>
      <c r="G5" s="42">
        <v>653</v>
      </c>
      <c r="H5" s="42">
        <v>9</v>
      </c>
      <c r="I5" s="43">
        <f t="shared" ref="I5:I60" si="1">IF(H5="","",IF(H5=1,25,IF(H5=2,21,IF(H5=3,18,IF(H5=4,15,IF(H5=5,13,IF(H5=6,12,IF(H5=7,11,IF(H5=8,10,IF(OR(H5=9,H5=10,H5=11,H5=12,H5=13,H5=14,H5=15,H5=16),5,0))))))))))</f>
        <v>5</v>
      </c>
      <c r="J5" s="48">
        <v>652</v>
      </c>
      <c r="K5" s="48">
        <v>2</v>
      </c>
      <c r="L5" s="47">
        <f t="shared" ref="L5:L61" si="2">IF(K5="","",IF(K5=1,25,IF(K5=2,21,IF(K5=3,18,IF(K5=4,15,IF(K5=5,13,IF(K5=6,12,IF(K5=7,11,IF(K5=8,10,IF(OR(K5=9,K5=10,K5=11,K5=12,K5=13,K5=14,K5=15,K5=16),5,0))))))))))</f>
        <v>21</v>
      </c>
      <c r="M5" s="50"/>
      <c r="N5" s="50"/>
      <c r="O5" s="49"/>
      <c r="P5" s="52"/>
      <c r="Q5" s="52"/>
      <c r="R5" s="52"/>
      <c r="S5" s="12">
        <f>IF(COUNTA(F5,O5,I5,L5,R5)=5,SUM(F5,O5,I5,L5,R5)-MIN(F5,O5,I5,L5,R5)-SMALL((F5,O5,I5,L5,R5),2),IF(COUNTA(F5,O5,I5,L5,R5)=4,SUM(F5,O5,I5,L5,R5)-MIN(F5,O5,I5,L5,R5),IF(COUNTA(F5,O5,I5,L5,R5)=3,SUM(F5,O5,I5,L5,R5),0)))</f>
        <v>47</v>
      </c>
      <c r="Y5" s="54" t="s">
        <v>2</v>
      </c>
      <c r="Z5" s="54" t="s">
        <v>3</v>
      </c>
    </row>
    <row r="6" spans="1:26" x14ac:dyDescent="0.35">
      <c r="A6" s="1"/>
      <c r="B6" s="34" t="s">
        <v>37</v>
      </c>
      <c r="C6" s="34" t="s">
        <v>132</v>
      </c>
      <c r="D6" s="40">
        <v>603</v>
      </c>
      <c r="E6" s="40">
        <v>9</v>
      </c>
      <c r="F6" s="14">
        <f t="shared" si="0"/>
        <v>5</v>
      </c>
      <c r="G6" s="42">
        <v>634</v>
      </c>
      <c r="H6" s="42">
        <v>7</v>
      </c>
      <c r="I6" s="43">
        <f t="shared" si="1"/>
        <v>11</v>
      </c>
      <c r="J6" s="46"/>
      <c r="K6" s="46"/>
      <c r="L6" s="47"/>
      <c r="M6" s="51">
        <v>660</v>
      </c>
      <c r="N6" s="51">
        <v>2</v>
      </c>
      <c r="O6" s="49">
        <f t="shared" ref="O6:O55" si="3">IF(N6="","",IF(N6=1,25,IF(N6=2,21,IF(N6=3,18,IF(N6=4,15,IF(N6=5,13,IF(N6=6,12,IF(N6=7,11,IF(N6=8,10,IF(OR(N6=9,N6=10,N6=11,N6=12,N6=13,N6=14,N6=15,N6=16),5,0))))))))))</f>
        <v>21</v>
      </c>
      <c r="P6" s="52"/>
      <c r="Q6" s="52"/>
      <c r="R6" s="52"/>
      <c r="S6" s="12">
        <f>IF(COUNTA(F6,O6,I6,L6,R6)=5,SUM(F6,O6,I6,L6,R6)-MIN(F6,O6,I6,L6,R6)-SMALL((F6,O6,I6,L6,R6),2),IF(COUNTA(F6,O6,I6,L6,R6)=4,SUM(F6,O6,I6,L6,R6)-MIN(F6,O6,I6,L6,R6),IF(COUNTA(F6,O6,I6,L6,R6)=3,SUM(F6,O6,I6,L6,R6),0)))</f>
        <v>37</v>
      </c>
      <c r="Y6" s="4" t="s">
        <v>1658</v>
      </c>
      <c r="Z6" s="4">
        <v>25</v>
      </c>
    </row>
    <row r="7" spans="1:26" x14ac:dyDescent="0.35">
      <c r="A7" s="1"/>
      <c r="B7" s="34" t="s">
        <v>24</v>
      </c>
      <c r="C7" s="34" t="s">
        <v>158</v>
      </c>
      <c r="D7" s="40">
        <v>588</v>
      </c>
      <c r="E7" s="40">
        <v>9</v>
      </c>
      <c r="F7" s="14">
        <f t="shared" si="0"/>
        <v>5</v>
      </c>
      <c r="G7" s="42">
        <v>615</v>
      </c>
      <c r="H7" s="42">
        <v>3</v>
      </c>
      <c r="I7" s="43">
        <f t="shared" si="1"/>
        <v>18</v>
      </c>
      <c r="J7" s="46"/>
      <c r="K7" s="46"/>
      <c r="L7" s="47"/>
      <c r="M7" s="51">
        <v>626</v>
      </c>
      <c r="N7" s="51">
        <v>6</v>
      </c>
      <c r="O7" s="49">
        <f t="shared" si="3"/>
        <v>12</v>
      </c>
      <c r="P7" s="52"/>
      <c r="Q7" s="52"/>
      <c r="R7" s="52"/>
      <c r="S7" s="12">
        <f>IF(COUNTA(F7,O7,I7,L7,R7)=5,SUM(F7,O7,I7,L7,R7)-MIN(F7,O7,I7,L7,R7)-SMALL((F7,O7,I7,L7,R7),2),IF(COUNTA(F7,O7,I7,L7,R7)=4,SUM(F7,O7,I7,L7,R7)-MIN(F7,O7,I7,L7,R7),IF(COUNTA(F7,O7,I7,L7,R7)=3,SUM(F7,O7,I7,L7,R7),0)))</f>
        <v>35</v>
      </c>
      <c r="Y7" s="4" t="s">
        <v>1659</v>
      </c>
      <c r="Z7" s="4">
        <v>21</v>
      </c>
    </row>
    <row r="8" spans="1:26" x14ac:dyDescent="0.35">
      <c r="A8" s="1"/>
      <c r="B8" s="34" t="s">
        <v>146</v>
      </c>
      <c r="C8" s="34" t="s">
        <v>119</v>
      </c>
      <c r="D8" s="40">
        <v>595</v>
      </c>
      <c r="E8" s="40">
        <v>9</v>
      </c>
      <c r="F8" s="14">
        <f t="shared" si="0"/>
        <v>5</v>
      </c>
      <c r="G8" s="42">
        <v>583</v>
      </c>
      <c r="H8" s="42">
        <v>9</v>
      </c>
      <c r="I8" s="43">
        <f t="shared" si="1"/>
        <v>5</v>
      </c>
      <c r="J8" s="46"/>
      <c r="K8" s="46"/>
      <c r="L8" s="47"/>
      <c r="M8" s="51">
        <v>624</v>
      </c>
      <c r="N8" s="51">
        <v>7</v>
      </c>
      <c r="O8" s="49">
        <f t="shared" si="3"/>
        <v>11</v>
      </c>
      <c r="P8" s="52"/>
      <c r="Q8" s="52"/>
      <c r="R8" s="52"/>
      <c r="S8" s="12">
        <f>IF(COUNTA(F8,O8,I8,L8,R8)=5,SUM(F8,O8,I8,L8,R8)-MIN(F8,O8,I8,L8,R8)-SMALL((F8,O8,I8,L8,R8),2),IF(COUNTA(F8,O8,I8,L8,R8)=4,SUM(F8,O8,I8,L8,R8)-MIN(F8,O8,I8,L8,R8),IF(COUNTA(F8,O8,I8,L8,R8)=3,SUM(F8,O8,I8,L8,R8),0)))</f>
        <v>21</v>
      </c>
      <c r="Y8" s="4" t="s">
        <v>1766</v>
      </c>
      <c r="Z8" s="4">
        <v>18</v>
      </c>
    </row>
    <row r="9" spans="1:26" x14ac:dyDescent="0.35">
      <c r="A9" s="1"/>
      <c r="B9" s="34" t="s">
        <v>128</v>
      </c>
      <c r="C9" s="34" t="s">
        <v>129</v>
      </c>
      <c r="D9" s="40">
        <v>617</v>
      </c>
      <c r="E9" s="40">
        <v>7</v>
      </c>
      <c r="F9" s="14">
        <f t="shared" si="0"/>
        <v>11</v>
      </c>
      <c r="G9" s="42">
        <v>620</v>
      </c>
      <c r="H9" s="42">
        <v>9</v>
      </c>
      <c r="I9" s="43">
        <f t="shared" si="1"/>
        <v>5</v>
      </c>
      <c r="J9" s="46"/>
      <c r="K9" s="46"/>
      <c r="L9" s="47"/>
      <c r="M9" s="51">
        <v>608</v>
      </c>
      <c r="N9" s="51">
        <v>9</v>
      </c>
      <c r="O9" s="49">
        <f t="shared" si="3"/>
        <v>5</v>
      </c>
      <c r="P9" s="52"/>
      <c r="Q9" s="52"/>
      <c r="R9" s="52"/>
      <c r="S9" s="12">
        <f>IF(COUNTA(F9,O9,I9,L9,R9)=5,SUM(F9,O9,I9,L9,R9)-MIN(F9,O9,I9,L9,R9)-SMALL((F9,O9,I9,L9,R9),2),IF(COUNTA(F9,O9,I9,L9,R9)=4,SUM(F9,O9,I9,L9,R9)-MIN(F9,O9,I9,L9,R9),IF(COUNTA(F9,O9,I9,L9,R9)=3,SUM(F9,O9,I9,L9,R9),0)))</f>
        <v>21</v>
      </c>
      <c r="Y9" s="4" t="s">
        <v>107</v>
      </c>
      <c r="Z9" s="4">
        <v>15</v>
      </c>
    </row>
    <row r="10" spans="1:26" x14ac:dyDescent="0.35">
      <c r="A10" s="1"/>
      <c r="B10" s="34" t="s">
        <v>193</v>
      </c>
      <c r="C10" s="34" t="s">
        <v>194</v>
      </c>
      <c r="D10" s="40">
        <v>495</v>
      </c>
      <c r="E10" s="40">
        <v>24</v>
      </c>
      <c r="F10" s="14">
        <f t="shared" si="0"/>
        <v>0</v>
      </c>
      <c r="G10" s="42">
        <v>504</v>
      </c>
      <c r="H10" s="42">
        <v>17</v>
      </c>
      <c r="I10" s="43">
        <f t="shared" si="1"/>
        <v>0</v>
      </c>
      <c r="J10" s="46"/>
      <c r="K10" s="46"/>
      <c r="L10" s="47"/>
      <c r="M10" s="51">
        <v>494</v>
      </c>
      <c r="N10" s="51">
        <v>9</v>
      </c>
      <c r="O10" s="49">
        <f t="shared" si="3"/>
        <v>5</v>
      </c>
      <c r="P10" s="52"/>
      <c r="Q10" s="52"/>
      <c r="R10" s="52"/>
      <c r="S10" s="12">
        <f>IF(COUNTA(F10,O10,I10,L10,R10)=5,SUM(F10,O10,I10,L10,R10)-MIN(F10,O10,I10,L10,R10)-SMALL((F10,O10,I10,L10,R10),2),IF(COUNTA(F10,O10,I10,L10,R10)=4,SUM(F10,O10,I10,L10,R10)-MIN(F10,O10,I10,L10,R10),IF(COUNTA(F10,O10,I10,L10,R10)=3,SUM(F10,O10,I10,L10,R10),0)))</f>
        <v>5</v>
      </c>
      <c r="Y10" s="4" t="s">
        <v>106</v>
      </c>
      <c r="Z10" s="4">
        <v>13</v>
      </c>
    </row>
    <row r="11" spans="1:26" x14ac:dyDescent="0.35">
      <c r="A11" s="1"/>
      <c r="B11" s="34" t="s">
        <v>626</v>
      </c>
      <c r="C11" s="34" t="s">
        <v>222</v>
      </c>
      <c r="D11" s="38"/>
      <c r="E11" s="39"/>
      <c r="F11" s="14"/>
      <c r="G11" s="42">
        <v>534</v>
      </c>
      <c r="H11" s="42">
        <v>17</v>
      </c>
      <c r="I11" s="43">
        <f t="shared" si="1"/>
        <v>0</v>
      </c>
      <c r="J11" s="46"/>
      <c r="K11" s="46"/>
      <c r="L11" s="47"/>
      <c r="M11" s="50"/>
      <c r="N11" s="50"/>
      <c r="O11" s="49"/>
      <c r="P11" s="52"/>
      <c r="Q11" s="52"/>
      <c r="R11" s="52"/>
      <c r="S11" s="12">
        <f>IF(COUNTA(F11,O11,I11,L11,R11)=5,SUM(F11,O11,I11,L11,R11)-MIN(F11,O11,I11,L11,R11)-SMALL((F11,O11,I11,L11,R11),2),IF(COUNTA(F11,O11,I11,L11,R11)=4,SUM(F11,O11,I11,L11,R11)-MIN(F11,O11,I11,L11,R11),IF(COUNTA(F11,O11,I11,L11,R11)=3,SUM(F11,O11,I11,L11,R11),0)))</f>
        <v>0</v>
      </c>
      <c r="Y11" s="4" t="s">
        <v>108</v>
      </c>
      <c r="Z11" s="4">
        <v>12</v>
      </c>
    </row>
    <row r="12" spans="1:26" x14ac:dyDescent="0.35">
      <c r="A12" s="1"/>
      <c r="B12" s="34" t="s">
        <v>596</v>
      </c>
      <c r="C12" s="34" t="s">
        <v>597</v>
      </c>
      <c r="D12" s="38"/>
      <c r="E12" s="39"/>
      <c r="F12" s="14"/>
      <c r="G12" s="42">
        <v>565</v>
      </c>
      <c r="H12" s="42">
        <v>17</v>
      </c>
      <c r="I12" s="43">
        <f t="shared" si="1"/>
        <v>0</v>
      </c>
      <c r="J12" s="46"/>
      <c r="K12" s="46"/>
      <c r="L12" s="47"/>
      <c r="M12" s="50"/>
      <c r="N12" s="50"/>
      <c r="O12" s="49"/>
      <c r="P12" s="52"/>
      <c r="Q12" s="52"/>
      <c r="R12" s="52"/>
      <c r="S12" s="12">
        <f>IF(COUNTA(F12,O12,I12,L12,R12)=5,SUM(F12,O12,I12,L12,R12)-MIN(F12,O12,I12,L12,R12)-SMALL((F12,O12,I12,L12,R12),2),IF(COUNTA(F12,O12,I12,L12,R12)=4,SUM(F12,O12,I12,L12,R12)-MIN(F12,O12,I12,L12,R12),IF(COUNTA(F12,O12,I12,L12,R12)=3,SUM(F12,O12,I12,L12,R12),0)))</f>
        <v>0</v>
      </c>
      <c r="Y12" s="4" t="s">
        <v>109</v>
      </c>
      <c r="Z12" s="4">
        <v>11</v>
      </c>
    </row>
    <row r="13" spans="1:26" x14ac:dyDescent="0.35">
      <c r="A13" s="1"/>
      <c r="B13" s="34" t="s">
        <v>164</v>
      </c>
      <c r="C13" s="34" t="s">
        <v>129</v>
      </c>
      <c r="D13" s="40">
        <v>585</v>
      </c>
      <c r="E13" s="40">
        <v>9</v>
      </c>
      <c r="F13" s="14">
        <f t="shared" si="0"/>
        <v>5</v>
      </c>
      <c r="G13" s="44"/>
      <c r="H13" s="44"/>
      <c r="I13" s="43"/>
      <c r="J13" s="46"/>
      <c r="K13" s="46"/>
      <c r="L13" s="47"/>
      <c r="M13" s="51">
        <v>570</v>
      </c>
      <c r="N13" s="51">
        <v>9</v>
      </c>
      <c r="O13" s="49">
        <f t="shared" si="3"/>
        <v>5</v>
      </c>
      <c r="P13" s="52"/>
      <c r="Q13" s="52"/>
      <c r="R13" s="52"/>
      <c r="S13" s="12">
        <f>IF(COUNTA(F13,O13,I13,L13,R13)=5,SUM(F13,O13,I13,L13,R13)-MIN(F13,O13,I13,L13,R13)-SMALL((F13,O13,I13,L13,R13),2),IF(COUNTA(F13,O13,I13,L13,R13)=4,SUM(F13,O13,I13,L13,R13)-MIN(F13,O13,I13,L13,R13),IF(COUNTA(F13,O13,I13,L13,R13)=3,SUM(F13,O13,I13,L13,R13),0)))</f>
        <v>0</v>
      </c>
      <c r="Y13" s="4" t="s">
        <v>110</v>
      </c>
      <c r="Z13" s="4">
        <v>10</v>
      </c>
    </row>
    <row r="14" spans="1:26" x14ac:dyDescent="0.35">
      <c r="A14" s="1"/>
      <c r="B14" s="34" t="s">
        <v>88</v>
      </c>
      <c r="C14" s="34" t="s">
        <v>139</v>
      </c>
      <c r="D14" s="40">
        <v>596</v>
      </c>
      <c r="E14" s="40">
        <v>9</v>
      </c>
      <c r="F14" s="14">
        <f t="shared" si="0"/>
        <v>5</v>
      </c>
      <c r="G14" s="44"/>
      <c r="H14" s="44"/>
      <c r="I14" s="43"/>
      <c r="J14" s="46"/>
      <c r="K14" s="46"/>
      <c r="L14" s="47"/>
      <c r="M14" s="50"/>
      <c r="N14" s="50"/>
      <c r="O14" s="49"/>
      <c r="P14" s="52"/>
      <c r="Q14" s="52"/>
      <c r="R14" s="52"/>
      <c r="S14" s="12">
        <f>IF(COUNTA(F14,O14,I14,L14,R14)=5,SUM(F14,O14,I14,L14,R14)-MIN(F14,O14,I14,L14,R14)-SMALL((F14,O14,I14,L14,R14),2),IF(COUNTA(F14,O14,I14,L14,R14)=4,SUM(F14,O14,I14,L14,R14)-MIN(F14,O14,I14,L14,R14),IF(COUNTA(F14,O14,I14,L14,R14)=3,SUM(F14,O14,I14,L14,R14),0)))</f>
        <v>0</v>
      </c>
      <c r="Y14" s="55" t="s">
        <v>1767</v>
      </c>
      <c r="Z14" s="4">
        <v>5</v>
      </c>
    </row>
    <row r="15" spans="1:26" x14ac:dyDescent="0.35">
      <c r="A15" s="1"/>
      <c r="B15" s="34" t="s">
        <v>584</v>
      </c>
      <c r="C15" s="34" t="s">
        <v>222</v>
      </c>
      <c r="D15" s="38"/>
      <c r="E15" s="39"/>
      <c r="F15" s="14"/>
      <c r="G15" s="42">
        <v>597</v>
      </c>
      <c r="H15" s="42">
        <v>5</v>
      </c>
      <c r="I15" s="43">
        <f t="shared" si="1"/>
        <v>13</v>
      </c>
      <c r="J15" s="46"/>
      <c r="K15" s="46"/>
      <c r="L15" s="47"/>
      <c r="M15" s="51">
        <v>612</v>
      </c>
      <c r="N15" s="51">
        <v>8</v>
      </c>
      <c r="O15" s="49">
        <f t="shared" si="3"/>
        <v>10</v>
      </c>
      <c r="P15" s="52"/>
      <c r="Q15" s="52"/>
      <c r="R15" s="52"/>
      <c r="S15" s="12">
        <f>IF(COUNTA(F15,O15,I15,L15,R15)=5,SUM(F15,O15,I15,L15,R15)-MIN(F15,O15,I15,L15,R15)-SMALL((F15,O15,I15,L15,R15),2),IF(COUNTA(F15,O15,I15,L15,R15)=4,SUM(F15,O15,I15,L15,R15)-MIN(F15,O15,I15,L15,R15),IF(COUNTA(F15,O15,I15,L15,R15)=3,SUM(F15,O15,I15,L15,R15),0)))</f>
        <v>0</v>
      </c>
    </row>
    <row r="16" spans="1:26" x14ac:dyDescent="0.35">
      <c r="A16" s="1"/>
      <c r="B16" s="34" t="s">
        <v>142</v>
      </c>
      <c r="C16" s="34" t="s">
        <v>143</v>
      </c>
      <c r="D16" s="40">
        <v>596</v>
      </c>
      <c r="E16" s="40">
        <v>5</v>
      </c>
      <c r="F16" s="14">
        <f t="shared" si="0"/>
        <v>13</v>
      </c>
      <c r="G16" s="44"/>
      <c r="H16" s="44"/>
      <c r="I16" s="43"/>
      <c r="J16" s="46"/>
      <c r="K16" s="46"/>
      <c r="L16" s="47"/>
      <c r="M16" s="50"/>
      <c r="N16" s="50"/>
      <c r="O16" s="49"/>
      <c r="P16" s="52"/>
      <c r="Q16" s="52"/>
      <c r="R16" s="52"/>
      <c r="S16" s="12">
        <f>IF(COUNTA(F16,O16,I16,L16,R16)=5,SUM(F16,O16,I16,L16,R16)-MIN(F16,O16,I16,L16,R16)-SMALL((F16,O16,I16,L16,R16),2),IF(COUNTA(F16,O16,I16,L16,R16)=4,SUM(F16,O16,I16,L16,R16)-MIN(F16,O16,I16,L16,R16),IF(COUNTA(F16,O16,I16,L16,R16)=3,SUM(F16,O16,I16,L16,R16),0)))</f>
        <v>0</v>
      </c>
      <c r="T16" s="27"/>
    </row>
    <row r="17" spans="1:19" x14ac:dyDescent="0.35">
      <c r="A17" s="1"/>
      <c r="B17" s="34" t="s">
        <v>1298</v>
      </c>
      <c r="C17" s="34" t="s">
        <v>1299</v>
      </c>
      <c r="D17" s="38"/>
      <c r="E17" s="39"/>
      <c r="F17" s="14"/>
      <c r="G17" s="42"/>
      <c r="H17" s="42"/>
      <c r="I17" s="43"/>
      <c r="J17" s="48"/>
      <c r="K17" s="48"/>
      <c r="L17" s="47"/>
      <c r="M17" s="51">
        <v>565</v>
      </c>
      <c r="N17" s="51">
        <v>9</v>
      </c>
      <c r="O17" s="49">
        <f t="shared" si="3"/>
        <v>5</v>
      </c>
      <c r="P17" s="52"/>
      <c r="Q17" s="52"/>
      <c r="R17" s="52"/>
      <c r="S17" s="12">
        <f>IF(COUNTA(F17,O17,I17,L17,R17)=5,SUM(F17,O17,I17,L17,R17)-MIN(F17,O17,I17,L17,R17)-SMALL((F17,O17,I17,L17,R17),2),IF(COUNTA(F17,O17,I17,L17,R17)=4,SUM(F17,O17,I17,L17,R17)-MIN(F17,O17,I17,L17,R17),IF(COUNTA(F17,O17,I17,L17,R17)=3,SUM(F17,O17,I17,L17,R17),0)))</f>
        <v>0</v>
      </c>
    </row>
    <row r="18" spans="1:19" x14ac:dyDescent="0.35">
      <c r="A18" s="1"/>
      <c r="B18" s="34" t="s">
        <v>1302</v>
      </c>
      <c r="C18" s="34" t="s">
        <v>1299</v>
      </c>
      <c r="D18" s="38"/>
      <c r="E18" s="39"/>
      <c r="F18" s="14"/>
      <c r="G18" s="42"/>
      <c r="H18" s="42"/>
      <c r="I18" s="43"/>
      <c r="J18" s="48"/>
      <c r="K18" s="48"/>
      <c r="L18" s="47"/>
      <c r="M18" s="51">
        <v>543</v>
      </c>
      <c r="N18" s="51">
        <v>9</v>
      </c>
      <c r="O18" s="49">
        <f t="shared" si="3"/>
        <v>5</v>
      </c>
      <c r="P18" s="52"/>
      <c r="Q18" s="52"/>
      <c r="R18" s="52"/>
      <c r="S18" s="12">
        <f>IF(COUNTA(F18,O18,I18,L18,R18)=5,SUM(F18,O18,I18,L18,R18)-MIN(F18,O18,I18,L18,R18)-SMALL((F18,O18,I18,L18,R18),2),IF(COUNTA(F18,O18,I18,L18,R18)=4,SUM(F18,O18,I18,L18,R18)-MIN(F18,O18,I18,L18,R18),IF(COUNTA(F18,O18,I18,L18,R18)=3,SUM(F18,O18,I18,L18,R18),0)))</f>
        <v>0</v>
      </c>
    </row>
    <row r="19" spans="1:19" x14ac:dyDescent="0.35">
      <c r="A19" s="1"/>
      <c r="B19" s="34" t="s">
        <v>87</v>
      </c>
      <c r="C19" s="34" t="s">
        <v>119</v>
      </c>
      <c r="D19" s="40">
        <v>627</v>
      </c>
      <c r="E19" s="40">
        <v>4</v>
      </c>
      <c r="F19" s="14">
        <f t="shared" si="0"/>
        <v>15</v>
      </c>
      <c r="G19" s="44"/>
      <c r="H19" s="44"/>
      <c r="I19" s="43"/>
      <c r="J19" s="46"/>
      <c r="K19" s="46"/>
      <c r="L19" s="47"/>
      <c r="M19" s="50"/>
      <c r="N19" s="50"/>
      <c r="O19" s="49"/>
      <c r="P19" s="52"/>
      <c r="Q19" s="52"/>
      <c r="R19" s="52"/>
      <c r="S19" s="12">
        <f>IF(COUNTA(F19,O19,I19,L19,R19)=5,SUM(F19,O19,I19,L19,R19)-MIN(F19,O19,I19,L19,R19)-SMALL((F19,O19,I19,L19,R19),2),IF(COUNTA(F19,O19,I19,L19,R19)=4,SUM(F19,O19,I19,L19,R19)-MIN(F19,O19,I19,L19,R19),IF(COUNTA(F19,O19,I19,L19,R19)=3,SUM(F19,O19,I19,L19,R19),0)))</f>
        <v>0</v>
      </c>
    </row>
    <row r="20" spans="1:19" x14ac:dyDescent="0.35">
      <c r="A20" s="1"/>
      <c r="B20" s="34" t="s">
        <v>634</v>
      </c>
      <c r="C20" s="34" t="s">
        <v>635</v>
      </c>
      <c r="D20" s="38"/>
      <c r="E20" s="39"/>
      <c r="F20" s="14"/>
      <c r="G20" s="42">
        <v>356</v>
      </c>
      <c r="H20" s="42">
        <v>17</v>
      </c>
      <c r="I20" s="43">
        <f t="shared" si="1"/>
        <v>0</v>
      </c>
      <c r="J20" s="46"/>
      <c r="K20" s="46"/>
      <c r="L20" s="47"/>
      <c r="M20" s="50"/>
      <c r="N20" s="50"/>
      <c r="O20" s="49"/>
      <c r="P20" s="52"/>
      <c r="Q20" s="52"/>
      <c r="R20" s="52"/>
      <c r="S20" s="12">
        <f>IF(COUNTA(F20,O20,I20,L20,R20)=5,SUM(F20,O20,I20,L20,R20)-MIN(F20,O20,I20,L20,R20)-SMALL((F20,O20,I20,L20,R20),2),IF(COUNTA(F20,O20,I20,L20,R20)=4,SUM(F20,O20,I20,L20,R20)-MIN(F20,O20,I20,L20,R20),IF(COUNTA(F20,O20,I20,L20,R20)=3,SUM(F20,O20,I20,L20,R20),0)))</f>
        <v>0</v>
      </c>
    </row>
    <row r="21" spans="1:19" x14ac:dyDescent="0.35">
      <c r="A21" s="1"/>
      <c r="B21" s="34" t="s">
        <v>167</v>
      </c>
      <c r="C21" s="34" t="s">
        <v>168</v>
      </c>
      <c r="D21" s="40">
        <v>583</v>
      </c>
      <c r="E21" s="40">
        <v>17</v>
      </c>
      <c r="F21" s="14">
        <f t="shared" si="0"/>
        <v>0</v>
      </c>
      <c r="G21" s="42">
        <v>547</v>
      </c>
      <c r="H21" s="42">
        <v>17</v>
      </c>
      <c r="I21" s="43">
        <f t="shared" si="1"/>
        <v>0</v>
      </c>
      <c r="J21" s="46"/>
      <c r="K21" s="46"/>
      <c r="L21" s="47"/>
      <c r="M21" s="50"/>
      <c r="N21" s="50"/>
      <c r="O21" s="49"/>
      <c r="P21" s="52"/>
      <c r="Q21" s="52"/>
      <c r="R21" s="52"/>
      <c r="S21" s="12">
        <f>IF(COUNTA(F21,O21,I21,L21,R21)=5,SUM(F21,O21,I21,L21,R21)-MIN(F21,O21,I21,L21,R21)-SMALL((F21,O21,I21,L21,R21),2),IF(COUNTA(F21,O21,I21,L21,R21)=4,SUM(F21,O21,I21,L21,R21)-MIN(F21,O21,I21,L21,R21),IF(COUNTA(F21,O21,I21,L21,R21)=3,SUM(F21,O21,I21,L21,R21),0)))</f>
        <v>0</v>
      </c>
    </row>
    <row r="22" spans="1:19" x14ac:dyDescent="0.35">
      <c r="A22" s="1"/>
      <c r="B22" s="34" t="s">
        <v>67</v>
      </c>
      <c r="C22" s="34" t="s">
        <v>168</v>
      </c>
      <c r="D22" s="40">
        <v>507</v>
      </c>
      <c r="E22" s="40">
        <v>23</v>
      </c>
      <c r="F22" s="14">
        <f t="shared" si="0"/>
        <v>0</v>
      </c>
      <c r="G22" s="42">
        <v>513</v>
      </c>
      <c r="H22" s="42">
        <v>17</v>
      </c>
      <c r="I22" s="43">
        <f t="shared" si="1"/>
        <v>0</v>
      </c>
      <c r="J22" s="46"/>
      <c r="K22" s="46"/>
      <c r="L22" s="47"/>
      <c r="M22" s="50"/>
      <c r="N22" s="50"/>
      <c r="O22" s="49"/>
      <c r="P22" s="52"/>
      <c r="Q22" s="52"/>
      <c r="R22" s="52"/>
      <c r="S22" s="12">
        <f>IF(COUNTA(F22,O22,I22,L22,R22)=5,SUM(F22,O22,I22,L22,R22)-MIN(F22,O22,I22,L22,R22)-SMALL((F22,O22,I22,L22,R22),2),IF(COUNTA(F22,O22,I22,L22,R22)=4,SUM(F22,O22,I22,L22,R22)-MIN(F22,O22,I22,L22,R22),IF(COUNTA(F22,O22,I22,L22,R22)=3,SUM(F22,O22,I22,L22,R22),0)))</f>
        <v>0</v>
      </c>
    </row>
    <row r="23" spans="1:19" x14ac:dyDescent="0.35">
      <c r="A23" s="1"/>
      <c r="B23" s="53" t="s">
        <v>34</v>
      </c>
      <c r="C23" s="53" t="s">
        <v>557</v>
      </c>
      <c r="D23" s="39"/>
      <c r="E23" s="39"/>
      <c r="F23" s="14"/>
      <c r="G23" s="42">
        <v>661</v>
      </c>
      <c r="H23" s="42">
        <v>1</v>
      </c>
      <c r="I23" s="43">
        <f t="shared" si="1"/>
        <v>25</v>
      </c>
      <c r="J23" s="46"/>
      <c r="K23" s="46"/>
      <c r="L23" s="47"/>
      <c r="M23" s="50"/>
      <c r="N23" s="50"/>
      <c r="O23" s="49"/>
      <c r="P23" s="52"/>
      <c r="Q23" s="52"/>
      <c r="R23" s="52"/>
      <c r="S23" s="12">
        <f>IF(COUNTA(F23,O23,I23,L23,R23)=5,SUM(F23,O23,I23,L23,R23)-MIN(F23,O23,I23,L23,R23)-SMALL((F23,O23,I23,L23,R23),2),IF(COUNTA(F23,O23,I23,L23,R23)=4,SUM(F23,O23,I23,L23,R23)-MIN(F23,O23,I23,L23,R23),IF(COUNTA(F23,O23,I23,L23,R23)=3,SUM(F23,O23,I23,L23,R23),0)))</f>
        <v>0</v>
      </c>
    </row>
    <row r="24" spans="1:19" x14ac:dyDescent="0.35">
      <c r="A24" s="1"/>
      <c r="B24" s="53" t="s">
        <v>1280</v>
      </c>
      <c r="C24" s="53" t="s">
        <v>1269</v>
      </c>
      <c r="D24" s="38"/>
      <c r="E24" s="39"/>
      <c r="F24" s="14"/>
      <c r="G24" s="42"/>
      <c r="H24" s="42"/>
      <c r="I24" s="43"/>
      <c r="J24" s="48"/>
      <c r="K24" s="48"/>
      <c r="L24" s="47"/>
      <c r="M24" s="51">
        <v>650</v>
      </c>
      <c r="N24" s="51">
        <v>5</v>
      </c>
      <c r="O24" s="49">
        <f t="shared" si="3"/>
        <v>13</v>
      </c>
      <c r="P24" s="52"/>
      <c r="Q24" s="52"/>
      <c r="R24" s="52"/>
      <c r="S24" s="12">
        <f>IF(COUNTA(F24,O24,I24,L24,R24)=5,SUM(F24,O24,I24,L24,R24)-MIN(F24,O24,I24,L24,R24)-SMALL((F24,O24,I24,L24,R24),2),IF(COUNTA(F24,O24,I24,L24,R24)=4,SUM(F24,O24,I24,L24,R24)-MIN(F24,O24,I24,L24,R24),IF(COUNTA(F24,O24,I24,L24,R24)=3,SUM(F24,O24,I24,L24,R24),0)))</f>
        <v>0</v>
      </c>
    </row>
    <row r="25" spans="1:19" x14ac:dyDescent="0.35">
      <c r="A25" s="1"/>
      <c r="B25" s="34" t="s">
        <v>184</v>
      </c>
      <c r="C25" s="34" t="s">
        <v>185</v>
      </c>
      <c r="D25" s="40">
        <v>522</v>
      </c>
      <c r="E25" s="40">
        <v>21</v>
      </c>
      <c r="F25" s="14">
        <f t="shared" si="0"/>
        <v>0</v>
      </c>
      <c r="G25" s="44"/>
      <c r="H25" s="44"/>
      <c r="I25" s="43"/>
      <c r="J25" s="46"/>
      <c r="K25" s="46"/>
      <c r="L25" s="47"/>
      <c r="M25" s="50"/>
      <c r="N25" s="50"/>
      <c r="O25" s="49"/>
      <c r="P25" s="52"/>
      <c r="Q25" s="52"/>
      <c r="R25" s="52"/>
      <c r="S25" s="12">
        <f>IF(COUNTA(F25,O25,I25,L25,R25)=5,SUM(F25,O25,I25,L25,R25)-MIN(F25,O25,I25,L25,R25)-SMALL((F25,O25,I25,L25,R25),2),IF(COUNTA(F25,O25,I25,L25,R25)=4,SUM(F25,O25,I25,L25,R25)-MIN(F25,O25,I25,L25,R25),IF(COUNTA(F25,O25,I25,L25,R25)=3,SUM(F25,O25,I25,L25,R25),0)))</f>
        <v>0</v>
      </c>
    </row>
    <row r="26" spans="1:19" x14ac:dyDescent="0.35">
      <c r="A26" s="1"/>
      <c r="B26" s="34" t="s">
        <v>175</v>
      </c>
      <c r="C26" s="34" t="s">
        <v>185</v>
      </c>
      <c r="D26" s="40">
        <v>559</v>
      </c>
      <c r="E26" s="40">
        <v>19</v>
      </c>
      <c r="F26" s="14">
        <f t="shared" si="0"/>
        <v>0</v>
      </c>
      <c r="G26" s="44"/>
      <c r="H26" s="44"/>
      <c r="I26" s="43"/>
      <c r="J26" s="46"/>
      <c r="K26" s="46"/>
      <c r="L26" s="47"/>
      <c r="M26" s="50"/>
      <c r="N26" s="50"/>
      <c r="O26" s="49"/>
      <c r="P26" s="52"/>
      <c r="Q26" s="52"/>
      <c r="R26" s="52"/>
      <c r="S26" s="12">
        <f>IF(COUNTA(F26,O26,I26,L26,R26)=5,SUM(F26,O26,I26,L26,R26)-MIN(F26,O26,I26,L26,R26)-SMALL((F26,O26,I26,L26,R26),2),IF(COUNTA(F26,O26,I26,L26,R26)=4,SUM(F26,O26,I26,L26,R26)-MIN(F26,O26,I26,L26,R26),IF(COUNTA(F26,O26,I26,L26,R26)=3,SUM(F26,O26,I26,L26,R26),0)))</f>
        <v>0</v>
      </c>
    </row>
    <row r="27" spans="1:19" x14ac:dyDescent="0.35">
      <c r="A27" s="1"/>
      <c r="B27" s="34" t="s">
        <v>122</v>
      </c>
      <c r="C27" s="34" t="s">
        <v>123</v>
      </c>
      <c r="D27" s="40">
        <v>629</v>
      </c>
      <c r="E27" s="40">
        <v>3</v>
      </c>
      <c r="F27" s="14">
        <f t="shared" si="0"/>
        <v>18</v>
      </c>
      <c r="G27" s="44"/>
      <c r="H27" s="44"/>
      <c r="I27" s="43"/>
      <c r="J27" s="46"/>
      <c r="K27" s="46"/>
      <c r="L27" s="47"/>
      <c r="M27" s="50"/>
      <c r="N27" s="50"/>
      <c r="O27" s="49"/>
      <c r="P27" s="52"/>
      <c r="Q27" s="52"/>
      <c r="R27" s="52"/>
      <c r="S27" s="12">
        <f>IF(COUNTA(F27,O27,I27,L27,R27)=5,SUM(F27,O27,I27,L27,R27)-MIN(F27,O27,I27,L27,R27)-SMALL((F27,O27,I27,L27,R27),2),IF(COUNTA(F27,O27,I27,L27,R27)=4,SUM(F27,O27,I27,L27,R27)-MIN(F27,O27,I27,L27,R27),IF(COUNTA(F27,O27,I27,L27,R27)=3,SUM(F27,O27,I27,L27,R27),0)))</f>
        <v>0</v>
      </c>
    </row>
    <row r="28" spans="1:19" x14ac:dyDescent="0.35">
      <c r="A28" s="1"/>
      <c r="B28" s="34" t="s">
        <v>188</v>
      </c>
      <c r="C28" s="34" t="s">
        <v>189</v>
      </c>
      <c r="D28" s="40">
        <v>516</v>
      </c>
      <c r="E28" s="40">
        <v>22</v>
      </c>
      <c r="F28" s="14">
        <f t="shared" si="0"/>
        <v>0</v>
      </c>
      <c r="G28" s="44"/>
      <c r="H28" s="44"/>
      <c r="I28" s="43"/>
      <c r="J28" s="46"/>
      <c r="K28" s="46"/>
      <c r="L28" s="47"/>
      <c r="M28" s="50"/>
      <c r="N28" s="50"/>
      <c r="O28" s="49"/>
      <c r="P28" s="52"/>
      <c r="Q28" s="52"/>
      <c r="R28" s="52"/>
      <c r="S28" s="12">
        <f>IF(COUNTA(F28,O28,I28,L28,R28)=5,SUM(F28,O28,I28,L28,R28)-MIN(F28,O28,I28,L28,R28)-SMALL((F28,O28,I28,L28,R28),2),IF(COUNTA(F28,O28,I28,L28,R28)=4,SUM(F28,O28,I28,L28,R28)-MIN(F28,O28,I28,L28,R28),IF(COUNTA(F28,O28,I28,L28,R28)=3,SUM(F28,O28,I28,L28,R28),0)))</f>
        <v>0</v>
      </c>
    </row>
    <row r="29" spans="1:19" x14ac:dyDescent="0.35">
      <c r="A29" s="1"/>
      <c r="B29" s="34" t="s">
        <v>135</v>
      </c>
      <c r="C29" s="34" t="s">
        <v>136</v>
      </c>
      <c r="D29" s="40">
        <v>600</v>
      </c>
      <c r="E29" s="40">
        <v>6</v>
      </c>
      <c r="F29" s="14">
        <f t="shared" si="0"/>
        <v>12</v>
      </c>
      <c r="G29" s="44"/>
      <c r="H29" s="44"/>
      <c r="I29" s="43"/>
      <c r="J29" s="46"/>
      <c r="K29" s="46"/>
      <c r="L29" s="47"/>
      <c r="M29" s="50"/>
      <c r="N29" s="50"/>
      <c r="O29" s="49"/>
      <c r="P29" s="52"/>
      <c r="Q29" s="52"/>
      <c r="R29" s="52"/>
      <c r="S29" s="12">
        <f>IF(COUNTA(F29,O29,I29,L29,R29)=5,SUM(F29,O29,I29,L29,R29)-MIN(F29,O29,I29,L29,R29)-SMALL((F29,O29,I29,L29,R29),2),IF(COUNTA(F29,O29,I29,L29,R29)=4,SUM(F29,O29,I29,L29,R29)-MIN(F29,O29,I29,L29,R29),IF(COUNTA(F29,O29,I29,L29,R29)=3,SUM(F29,O29,I29,L29,R29),0)))</f>
        <v>0</v>
      </c>
    </row>
    <row r="30" spans="1:19" x14ac:dyDescent="0.35">
      <c r="A30" s="1"/>
      <c r="B30" s="34" t="s">
        <v>1291</v>
      </c>
      <c r="C30" s="34" t="s">
        <v>1292</v>
      </c>
      <c r="D30" s="38"/>
      <c r="E30" s="39"/>
      <c r="F30" s="14"/>
      <c r="G30" s="42"/>
      <c r="H30" s="42"/>
      <c r="I30" s="43"/>
      <c r="J30" s="48"/>
      <c r="K30" s="48"/>
      <c r="L30" s="47"/>
      <c r="M30" s="51">
        <v>585</v>
      </c>
      <c r="N30" s="51">
        <v>9</v>
      </c>
      <c r="O30" s="49">
        <f t="shared" si="3"/>
        <v>5</v>
      </c>
      <c r="P30" s="52"/>
      <c r="Q30" s="52"/>
      <c r="R30" s="52"/>
      <c r="S30" s="12">
        <f>IF(COUNTA(F30,O30,I30,L30,R30)=5,SUM(F30,O30,I30,L30,R30)-MIN(F30,O30,I30,L30,R30)-SMALL((F30,O30,I30,L30,R30),2),IF(COUNTA(F30,O30,I30,L30,R30)=4,SUM(F30,O30,I30,L30,R30)-MIN(F30,O30,I30,L30,R30),IF(COUNTA(F30,O30,I30,L30,R30)=3,SUM(F30,O30,I30,L30,R30),0)))</f>
        <v>0</v>
      </c>
    </row>
    <row r="31" spans="1:19" x14ac:dyDescent="0.35">
      <c r="A31" s="1"/>
      <c r="B31" s="34" t="s">
        <v>40</v>
      </c>
      <c r="C31" s="34" t="s">
        <v>557</v>
      </c>
      <c r="D31" s="38"/>
      <c r="E31" s="39"/>
      <c r="F31" s="14"/>
      <c r="G31" s="42">
        <v>571</v>
      </c>
      <c r="H31" s="42">
        <v>9</v>
      </c>
      <c r="I31" s="43">
        <f t="shared" si="1"/>
        <v>5</v>
      </c>
      <c r="J31" s="46"/>
      <c r="K31" s="46"/>
      <c r="L31" s="47"/>
      <c r="M31" s="51">
        <v>603</v>
      </c>
      <c r="N31" s="51">
        <v>9</v>
      </c>
      <c r="O31" s="49">
        <f t="shared" si="3"/>
        <v>5</v>
      </c>
      <c r="P31" s="52"/>
      <c r="Q31" s="52"/>
      <c r="R31" s="52"/>
      <c r="S31" s="12">
        <f>IF(COUNTA(F31,O31,I31,L31,R31)=5,SUM(F31,O31,I31,L31,R31)-MIN(F31,O31,I31,L31,R31)-SMALL((F31,O31,I31,L31,R31),2),IF(COUNTA(F31,O31,I31,L31,R31)=4,SUM(F31,O31,I31,L31,R31)-MIN(F31,O31,I31,L31,R31),IF(COUNTA(F31,O31,I31,L31,R31)=3,SUM(F31,O31,I31,L31,R31),0)))</f>
        <v>0</v>
      </c>
    </row>
    <row r="32" spans="1:19" x14ac:dyDescent="0.35">
      <c r="A32" s="1"/>
      <c r="B32" s="34" t="s">
        <v>1040</v>
      </c>
      <c r="C32" s="34" t="s">
        <v>1035</v>
      </c>
      <c r="D32" s="38"/>
      <c r="E32" s="39"/>
      <c r="F32" s="14"/>
      <c r="G32" s="42"/>
      <c r="H32" s="42"/>
      <c r="I32" s="43"/>
      <c r="J32" s="48">
        <v>369</v>
      </c>
      <c r="K32" s="48">
        <v>13</v>
      </c>
      <c r="L32" s="47">
        <f t="shared" si="2"/>
        <v>5</v>
      </c>
      <c r="M32" s="50"/>
      <c r="N32" s="50"/>
      <c r="O32" s="49"/>
      <c r="P32" s="52"/>
      <c r="Q32" s="52"/>
      <c r="R32" s="52"/>
      <c r="S32" s="12">
        <f>IF(COUNTA(F32,O32,I32,L32,R32)=5,SUM(F32,O32,I32,L32,R32)-MIN(F32,O32,I32,L32,R32)-SMALL((F32,O32,I32,L32,R32),2),IF(COUNTA(F32,O32,I32,L32,R32)=4,SUM(F32,O32,I32,L32,R32)-MIN(F32,O32,I32,L32,R32),IF(COUNTA(F32,O32,I32,L32,R32)=3,SUM(F32,O32,I32,L32,R32),0)))</f>
        <v>0</v>
      </c>
    </row>
    <row r="33" spans="1:19" x14ac:dyDescent="0.35">
      <c r="A33" s="1"/>
      <c r="B33" s="34" t="s">
        <v>578</v>
      </c>
      <c r="C33" s="34" t="s">
        <v>562</v>
      </c>
      <c r="D33" s="38"/>
      <c r="E33" s="39"/>
      <c r="F33" s="14"/>
      <c r="G33" s="42">
        <v>614</v>
      </c>
      <c r="H33" s="42">
        <v>9</v>
      </c>
      <c r="I33" s="43">
        <f t="shared" si="1"/>
        <v>5</v>
      </c>
      <c r="J33" s="46"/>
      <c r="K33" s="46"/>
      <c r="L33" s="47"/>
      <c r="M33" s="51">
        <v>645</v>
      </c>
      <c r="N33" s="51">
        <v>1</v>
      </c>
      <c r="O33" s="49">
        <f t="shared" si="3"/>
        <v>25</v>
      </c>
      <c r="P33" s="52"/>
      <c r="Q33" s="52"/>
      <c r="R33" s="52"/>
      <c r="S33" s="12">
        <f>IF(COUNTA(F33,O33,I33,L33,R33)=5,SUM(F33,O33,I33,L33,R33)-MIN(F33,O33,I33,L33,R33)-SMALL((F33,O33,I33,L33,R33),2),IF(COUNTA(F33,O33,I33,L33,R33)=4,SUM(F33,O33,I33,L33,R33)-MIN(F33,O33,I33,L33,R33),IF(COUNTA(F33,O33,I33,L33,R33)=3,SUM(F33,O33,I33,L33,R33),0)))</f>
        <v>0</v>
      </c>
    </row>
    <row r="34" spans="1:19" x14ac:dyDescent="0.35">
      <c r="A34" s="1"/>
      <c r="B34" s="34" t="s">
        <v>1028</v>
      </c>
      <c r="C34" s="34" t="s">
        <v>1018</v>
      </c>
      <c r="D34" s="38"/>
      <c r="E34" s="39"/>
      <c r="F34" s="14"/>
      <c r="G34" s="42"/>
      <c r="H34" s="42"/>
      <c r="I34" s="43"/>
      <c r="J34" s="48">
        <v>554</v>
      </c>
      <c r="K34" s="48">
        <v>9</v>
      </c>
      <c r="L34" s="47">
        <f t="shared" si="2"/>
        <v>5</v>
      </c>
      <c r="M34" s="50"/>
      <c r="N34" s="50"/>
      <c r="O34" s="49"/>
      <c r="P34" s="52"/>
      <c r="Q34" s="52"/>
      <c r="R34" s="52"/>
      <c r="S34" s="12">
        <f>IF(COUNTA(F34,O34,I34,L34,R34)=5,SUM(F34,O34,I34,L34,R34)-MIN(F34,O34,I34,L34,R34)-SMALL((F34,O34,I34,L34,R34),2),IF(COUNTA(F34,O34,I34,L34,R34)=4,SUM(F34,O34,I34,L34,R34)-MIN(F34,O34,I34,L34,R34),IF(COUNTA(F34,O34,I34,L34,R34)=3,SUM(F34,O34,I34,L34,R34),0)))</f>
        <v>0</v>
      </c>
    </row>
    <row r="35" spans="1:19" x14ac:dyDescent="0.35">
      <c r="A35" s="1"/>
      <c r="B35" s="34" t="s">
        <v>1030</v>
      </c>
      <c r="C35" s="34" t="s">
        <v>1031</v>
      </c>
      <c r="D35" s="38"/>
      <c r="E35" s="39"/>
      <c r="F35" s="14"/>
      <c r="G35" s="42"/>
      <c r="H35" s="42"/>
      <c r="I35" s="43"/>
      <c r="J35" s="48">
        <v>505</v>
      </c>
      <c r="K35" s="48">
        <v>10</v>
      </c>
      <c r="L35" s="47">
        <f t="shared" si="2"/>
        <v>5</v>
      </c>
      <c r="M35" s="50"/>
      <c r="N35" s="50"/>
      <c r="O35" s="49"/>
      <c r="P35" s="52"/>
      <c r="Q35" s="52"/>
      <c r="R35" s="52"/>
      <c r="S35" s="12">
        <f>IF(COUNTA(F35,O35,I35,L35,R35)=5,SUM(F35,O35,I35,L35,R35)-MIN(F35,O35,I35,L35,R35)-SMALL((F35,O35,I35,L35,R35),2),IF(COUNTA(F35,O35,I35,L35,R35)=4,SUM(F35,O35,I35,L35,R35)-MIN(F35,O35,I35,L35,R35),IF(COUNTA(F35,O35,I35,L35,R35)=3,SUM(F35,O35,I35,L35,R35),0)))</f>
        <v>0</v>
      </c>
    </row>
    <row r="36" spans="1:19" x14ac:dyDescent="0.35">
      <c r="A36" s="1"/>
      <c r="B36" s="34" t="s">
        <v>1277</v>
      </c>
      <c r="C36" s="34" t="s">
        <v>1278</v>
      </c>
      <c r="D36" s="38"/>
      <c r="E36" s="39"/>
      <c r="F36" s="14"/>
      <c r="G36" s="42"/>
      <c r="H36" s="42"/>
      <c r="I36" s="43"/>
      <c r="J36" s="48"/>
      <c r="K36" s="48"/>
      <c r="L36" s="47"/>
      <c r="M36" s="51">
        <v>666</v>
      </c>
      <c r="N36" s="51">
        <v>3</v>
      </c>
      <c r="O36" s="49">
        <f t="shared" si="3"/>
        <v>18</v>
      </c>
      <c r="P36" s="52"/>
      <c r="Q36" s="52"/>
      <c r="R36" s="52"/>
      <c r="S36" s="12">
        <f>IF(COUNTA(F36,O36,I36,L36,R36)=5,SUM(F36,O36,I36,L36,R36)-MIN(F36,O36,I36,L36,R36)-SMALL((F36,O36,I36,L36,R36),2),IF(COUNTA(F36,O36,I36,L36,R36)=4,SUM(F36,O36,I36,L36,R36)-MIN(F36,O36,I36,L36,R36),IF(COUNTA(F36,O36,I36,L36,R36)=3,SUM(F36,O36,I36,L36,R36),0)))</f>
        <v>0</v>
      </c>
    </row>
    <row r="37" spans="1:19" x14ac:dyDescent="0.35">
      <c r="A37" s="1"/>
      <c r="B37" s="34" t="s">
        <v>118</v>
      </c>
      <c r="C37" s="34" t="s">
        <v>119</v>
      </c>
      <c r="D37" s="40">
        <v>648</v>
      </c>
      <c r="E37" s="40">
        <v>1</v>
      </c>
      <c r="F37" s="14">
        <f t="shared" si="0"/>
        <v>25</v>
      </c>
      <c r="G37" s="44"/>
      <c r="H37" s="44"/>
      <c r="I37" s="43"/>
      <c r="J37" s="46"/>
      <c r="K37" s="46"/>
      <c r="L37" s="47"/>
      <c r="M37" s="50"/>
      <c r="N37" s="50"/>
      <c r="O37" s="49"/>
      <c r="P37" s="52"/>
      <c r="Q37" s="52"/>
      <c r="R37" s="52"/>
      <c r="S37" s="12">
        <f>IF(COUNTA(F37,O37,I37,L37,R37)=5,SUM(F37,O37,I37,L37,R37)-MIN(F37,O37,I37,L37,R37)-SMALL((F37,O37,I37,L37,R37),2),IF(COUNTA(F37,O37,I37,L37,R37)=4,SUM(F37,O37,I37,L37,R37)-MIN(F37,O37,I37,L37,R37),IF(COUNTA(F37,O37,I37,L37,R37)=3,SUM(F37,O37,I37,L37,R37),0)))</f>
        <v>0</v>
      </c>
    </row>
    <row r="38" spans="1:19" x14ac:dyDescent="0.35">
      <c r="A38" s="1"/>
      <c r="B38" s="34" t="s">
        <v>1037</v>
      </c>
      <c r="C38" s="34" t="s">
        <v>1035</v>
      </c>
      <c r="D38" s="38"/>
      <c r="E38" s="39"/>
      <c r="F38" s="14"/>
      <c r="G38" s="42"/>
      <c r="H38" s="42"/>
      <c r="I38" s="43"/>
      <c r="J38" s="48">
        <v>393</v>
      </c>
      <c r="K38" s="48">
        <v>12</v>
      </c>
      <c r="L38" s="47">
        <f t="shared" si="2"/>
        <v>5</v>
      </c>
      <c r="M38" s="50"/>
      <c r="N38" s="50"/>
      <c r="O38" s="49"/>
      <c r="P38" s="52"/>
      <c r="Q38" s="52"/>
      <c r="R38" s="52"/>
      <c r="S38" s="12">
        <f>IF(COUNTA(F38,O38,I38,L38,R38)=5,SUM(F38,O38,I38,L38,R38)-MIN(F38,O38,I38,L38,R38)-SMALL((F38,O38,I38,L38,R38),2),IF(COUNTA(F38,O38,I38,L38,R38)=4,SUM(F38,O38,I38,L38,R38)-MIN(F38,O38,I38,L38,R38),IF(COUNTA(F38,O38,I38,L38,R38)=3,SUM(F38,O38,I38,L38,R38),0)))</f>
        <v>0</v>
      </c>
    </row>
    <row r="39" spans="1:19" x14ac:dyDescent="0.35">
      <c r="A39" s="1"/>
      <c r="B39" s="34" t="s">
        <v>41</v>
      </c>
      <c r="C39" s="34" t="s">
        <v>168</v>
      </c>
      <c r="D39" s="38"/>
      <c r="E39" s="39"/>
      <c r="F39" s="14"/>
      <c r="G39" s="42">
        <v>540</v>
      </c>
      <c r="H39" s="42">
        <v>17</v>
      </c>
      <c r="I39" s="43">
        <f t="shared" si="1"/>
        <v>0</v>
      </c>
      <c r="J39" s="46"/>
      <c r="K39" s="46"/>
      <c r="L39" s="47"/>
      <c r="M39" s="50"/>
      <c r="N39" s="50"/>
      <c r="O39" s="49"/>
      <c r="P39" s="52"/>
      <c r="Q39" s="52"/>
      <c r="R39" s="52"/>
      <c r="S39" s="12">
        <f>IF(COUNTA(F39,O39,I39,L39,R39)=5,SUM(F39,O39,I39,L39,R39)-MIN(F39,O39,I39,L39,R39)-SMALL((F39,O39,I39,L39,R39),2),IF(COUNTA(F39,O39,I39,L39,R39)=4,SUM(F39,O39,I39,L39,R39)-MIN(F39,O39,I39,L39,R39),IF(COUNTA(F39,O39,I39,L39,R39)=3,SUM(F39,O39,I39,L39,R39),0)))</f>
        <v>0</v>
      </c>
    </row>
    <row r="40" spans="1:19" x14ac:dyDescent="0.35">
      <c r="A40" s="1"/>
      <c r="B40" s="34" t="s">
        <v>65</v>
      </c>
      <c r="C40" s="34" t="s">
        <v>153</v>
      </c>
      <c r="D40" s="40">
        <v>591</v>
      </c>
      <c r="E40" s="40">
        <v>9</v>
      </c>
      <c r="F40" s="14">
        <f t="shared" si="0"/>
        <v>5</v>
      </c>
      <c r="G40" s="44"/>
      <c r="H40" s="44"/>
      <c r="I40" s="43"/>
      <c r="J40" s="48">
        <v>576</v>
      </c>
      <c r="K40" s="48">
        <v>8</v>
      </c>
      <c r="L40" s="47">
        <f t="shared" si="2"/>
        <v>10</v>
      </c>
      <c r="M40" s="50"/>
      <c r="N40" s="50"/>
      <c r="O40" s="49"/>
      <c r="P40" s="52"/>
      <c r="Q40" s="52"/>
      <c r="R40" s="52"/>
      <c r="S40" s="12">
        <f>IF(COUNTA(F40,O40,I40,L40,R40)=5,SUM(F40,O40,I40,L40,R40)-MIN(F40,O40,I40,L40,R40)-SMALL((F40,O40,I40,L40,R40),2),IF(COUNTA(F40,O40,I40,L40,R40)=4,SUM(F40,O40,I40,L40,R40)-MIN(F40,O40,I40,L40,R40),IF(COUNTA(F40,O40,I40,L40,R40)=3,SUM(F40,O40,I40,L40,R40),0)))</f>
        <v>0</v>
      </c>
    </row>
    <row r="41" spans="1:19" x14ac:dyDescent="0.35">
      <c r="A41" s="1"/>
      <c r="B41" s="34" t="s">
        <v>586</v>
      </c>
      <c r="C41" s="34" t="s">
        <v>119</v>
      </c>
      <c r="D41" s="38"/>
      <c r="E41" s="39"/>
      <c r="F41" s="14"/>
      <c r="G41" s="42">
        <v>594</v>
      </c>
      <c r="H41" s="42">
        <v>17</v>
      </c>
      <c r="I41" s="43">
        <f t="shared" si="1"/>
        <v>0</v>
      </c>
      <c r="J41" s="46"/>
      <c r="K41" s="46"/>
      <c r="L41" s="47"/>
      <c r="M41" s="51">
        <v>573</v>
      </c>
      <c r="N41" s="51">
        <v>9</v>
      </c>
      <c r="O41" s="49">
        <f t="shared" si="3"/>
        <v>5</v>
      </c>
      <c r="P41" s="52"/>
      <c r="Q41" s="52"/>
      <c r="R41" s="52"/>
      <c r="S41" s="12">
        <f>IF(COUNTA(F41,O41,I41,L41,R41)=5,SUM(F41,O41,I41,L41,R41)-MIN(F41,O41,I41,L41,R41)-SMALL((F41,O41,I41,L41,R41),2),IF(COUNTA(F41,O41,I41,L41,R41)=4,SUM(F41,O41,I41,L41,R41)-MIN(F41,O41,I41,L41,R41),IF(COUNTA(F41,O41,I41,L41,R41)=3,SUM(F41,O41,I41,L41,R41),0)))</f>
        <v>0</v>
      </c>
    </row>
    <row r="42" spans="1:19" x14ac:dyDescent="0.35">
      <c r="A42" s="1"/>
      <c r="B42" s="34" t="s">
        <v>570</v>
      </c>
      <c r="C42" s="34" t="s">
        <v>562</v>
      </c>
      <c r="D42" s="38"/>
      <c r="E42" s="39"/>
      <c r="F42" s="14"/>
      <c r="G42" s="42">
        <v>620</v>
      </c>
      <c r="H42" s="42">
        <v>8</v>
      </c>
      <c r="I42" s="43">
        <f t="shared" si="1"/>
        <v>10</v>
      </c>
      <c r="J42" s="48">
        <v>590</v>
      </c>
      <c r="K42" s="48">
        <v>5</v>
      </c>
      <c r="L42" s="47">
        <f t="shared" si="2"/>
        <v>13</v>
      </c>
      <c r="M42" s="50"/>
      <c r="N42" s="50"/>
      <c r="O42" s="49"/>
      <c r="P42" s="52"/>
      <c r="Q42" s="52"/>
      <c r="R42" s="52"/>
      <c r="S42" s="12">
        <f>IF(COUNTA(F42,O42,I42,L42,R42)=5,SUM(F42,O42,I42,L42,R42)-MIN(F42,O42,I42,L42,R42)-SMALL((F42,O42,I42,L42,R42),2),IF(COUNTA(F42,O42,I42,L42,R42)=4,SUM(F42,O42,I42,L42,R42)-MIN(F42,O42,I42,L42,R42),IF(COUNTA(F42,O42,I42,L42,R42)=3,SUM(F42,O42,I42,L42,R42),0)))</f>
        <v>0</v>
      </c>
    </row>
    <row r="43" spans="1:19" x14ac:dyDescent="0.35">
      <c r="A43" s="1"/>
      <c r="B43" s="34" t="s">
        <v>630</v>
      </c>
      <c r="C43" s="34" t="s">
        <v>168</v>
      </c>
      <c r="D43" s="38"/>
      <c r="E43" s="39"/>
      <c r="F43" s="14"/>
      <c r="G43" s="42">
        <v>509</v>
      </c>
      <c r="H43" s="42">
        <v>17</v>
      </c>
      <c r="I43" s="43">
        <f t="shared" si="1"/>
        <v>0</v>
      </c>
      <c r="J43" s="46"/>
      <c r="K43" s="46"/>
      <c r="L43" s="47"/>
      <c r="M43" s="50"/>
      <c r="N43" s="50"/>
      <c r="O43" s="49"/>
      <c r="P43" s="52"/>
      <c r="Q43" s="52"/>
      <c r="R43" s="52"/>
      <c r="S43" s="12">
        <f>IF(COUNTA(F43,O43,I43,L43,R43)=5,SUM(F43,O43,I43,L43,R43)-MIN(F43,O43,I43,L43,R43)-SMALL((F43,O43,I43,L43,R43),2),IF(COUNTA(F43,O43,I43,L43,R43)=4,SUM(F43,O43,I43,L43,R43)-MIN(F43,O43,I43,L43,R43),IF(COUNTA(F43,O43,I43,L43,R43)=3,SUM(F43,O43,I43,L43,R43),0)))</f>
        <v>0</v>
      </c>
    </row>
    <row r="44" spans="1:19" x14ac:dyDescent="0.35">
      <c r="A44" s="1"/>
      <c r="B44" s="34" t="s">
        <v>36</v>
      </c>
      <c r="C44" s="34" t="s">
        <v>557</v>
      </c>
      <c r="D44" s="39"/>
      <c r="E44" s="39"/>
      <c r="F44" s="14"/>
      <c r="G44" s="42">
        <v>654</v>
      </c>
      <c r="H44" s="42">
        <v>2</v>
      </c>
      <c r="I44" s="43">
        <f t="shared" si="1"/>
        <v>21</v>
      </c>
      <c r="J44" s="46"/>
      <c r="K44" s="46"/>
      <c r="L44" s="47"/>
      <c r="M44" s="51">
        <v>668</v>
      </c>
      <c r="N44" s="51">
        <v>4</v>
      </c>
      <c r="O44" s="49">
        <f t="shared" si="3"/>
        <v>15</v>
      </c>
      <c r="P44" s="52"/>
      <c r="Q44" s="52"/>
      <c r="R44" s="52"/>
      <c r="S44" s="12">
        <f>IF(COUNTA(F44,O44,I44,L44,R44)=5,SUM(F44,O44,I44,L44,R44)-MIN(F44,O44,I44,L44,R44)-SMALL((F44,O44,I44,L44,R44),2),IF(COUNTA(F44,O44,I44,L44,R44)=4,SUM(F44,O44,I44,L44,R44)-MIN(F44,O44,I44,L44,R44),IF(COUNTA(F44,O44,I44,L44,R44)=3,SUM(F44,O44,I44,L44,R44),0)))</f>
        <v>0</v>
      </c>
    </row>
    <row r="45" spans="1:19" x14ac:dyDescent="0.35">
      <c r="A45" s="1"/>
      <c r="B45" s="34" t="s">
        <v>35</v>
      </c>
      <c r="C45" s="34" t="s">
        <v>168</v>
      </c>
      <c r="D45" s="39"/>
      <c r="E45" s="39"/>
      <c r="F45" s="14"/>
      <c r="G45" s="42">
        <v>646</v>
      </c>
      <c r="H45" s="42">
        <v>4</v>
      </c>
      <c r="I45" s="43">
        <f t="shared" si="1"/>
        <v>15</v>
      </c>
      <c r="J45" s="46"/>
      <c r="K45" s="46"/>
      <c r="L45" s="47"/>
      <c r="M45" s="50"/>
      <c r="N45" s="50"/>
      <c r="O45" s="49"/>
      <c r="P45" s="52"/>
      <c r="Q45" s="52"/>
      <c r="R45" s="52"/>
      <c r="S45" s="12">
        <f>IF(COUNTA(F45,O45,I45,L45,R45)=5,SUM(F45,O45,I45,L45,R45)-MIN(F45,O45,I45,L45,R45)-SMALL((F45,O45,I45,L45,R45),2),IF(COUNTA(F45,O45,I45,L45,R45)=4,SUM(F45,O45,I45,L45,R45)-MIN(F45,O45,I45,L45,R45),IF(COUNTA(F45,O45,I45,L45,R45)=3,SUM(F45,O45,I45,L45,R45),0)))</f>
        <v>0</v>
      </c>
    </row>
    <row r="46" spans="1:19" x14ac:dyDescent="0.35">
      <c r="A46" s="1"/>
      <c r="B46" s="34" t="s">
        <v>604</v>
      </c>
      <c r="C46" s="34" t="s">
        <v>168</v>
      </c>
      <c r="D46" s="38"/>
      <c r="E46" s="39"/>
      <c r="F46" s="14"/>
      <c r="G46" s="42">
        <v>539</v>
      </c>
      <c r="H46" s="42">
        <v>17</v>
      </c>
      <c r="I46" s="43">
        <f t="shared" si="1"/>
        <v>0</v>
      </c>
      <c r="J46" s="46"/>
      <c r="K46" s="46"/>
      <c r="L46" s="47"/>
      <c r="M46" s="50"/>
      <c r="N46" s="50"/>
      <c r="O46" s="49"/>
      <c r="P46" s="52"/>
      <c r="Q46" s="52"/>
      <c r="R46" s="52"/>
      <c r="S46" s="12">
        <f>IF(COUNTA(F46,O46,I46,L46,R46)=5,SUM(F46,O46,I46,L46,R46)-MIN(F46,O46,I46,L46,R46)-SMALL((F46,O46,I46,L46,R46),2),IF(COUNTA(F46,O46,I46,L46,R46)=4,SUM(F46,O46,I46,L46,R46)-MIN(F46,O46,I46,L46,R46),IF(COUNTA(F46,O46,I46,L46,R46)=3,SUM(F46,O46,I46,L46,R46),0)))</f>
        <v>0</v>
      </c>
    </row>
    <row r="47" spans="1:19" x14ac:dyDescent="0.35">
      <c r="A47" s="1"/>
      <c r="B47" s="34" t="s">
        <v>632</v>
      </c>
      <c r="C47" s="34" t="s">
        <v>168</v>
      </c>
      <c r="D47" s="38"/>
      <c r="E47" s="39"/>
      <c r="F47" s="14"/>
      <c r="G47" s="42">
        <v>475</v>
      </c>
      <c r="H47" s="42">
        <v>17</v>
      </c>
      <c r="I47" s="43">
        <f t="shared" si="1"/>
        <v>0</v>
      </c>
      <c r="J47" s="46"/>
      <c r="K47" s="46"/>
      <c r="L47" s="47"/>
      <c r="M47" s="50"/>
      <c r="N47" s="50"/>
      <c r="O47" s="49"/>
      <c r="P47" s="52"/>
      <c r="Q47" s="52"/>
      <c r="R47" s="52"/>
      <c r="S47" s="12">
        <f>IF(COUNTA(F47,O47,I47,L47,R47)=5,SUM(F47,O47,I47,L47,R47)-MIN(F47,O47,I47,L47,R47)-SMALL((F47,O47,I47,L47,R47),2),IF(COUNTA(F47,O47,I47,L47,R47)=4,SUM(F47,O47,I47,L47,R47)-MIN(F47,O47,I47,L47,R47),IF(COUNTA(F47,O47,I47,L47,R47)=3,SUM(F47,O47,I47,L47,R47),0)))</f>
        <v>0</v>
      </c>
    </row>
    <row r="48" spans="1:19" x14ac:dyDescent="0.35">
      <c r="A48" s="1"/>
      <c r="B48" s="34" t="s">
        <v>589</v>
      </c>
      <c r="C48" s="34" t="s">
        <v>557</v>
      </c>
      <c r="D48" s="38"/>
      <c r="E48" s="39"/>
      <c r="F48" s="14"/>
      <c r="G48" s="42">
        <v>584</v>
      </c>
      <c r="H48" s="42">
        <v>17</v>
      </c>
      <c r="I48" s="43">
        <f t="shared" si="1"/>
        <v>0</v>
      </c>
      <c r="J48" s="48">
        <v>603</v>
      </c>
      <c r="K48" s="48">
        <v>4</v>
      </c>
      <c r="L48" s="47">
        <f t="shared" si="2"/>
        <v>15</v>
      </c>
      <c r="M48" s="50"/>
      <c r="N48" s="50"/>
      <c r="O48" s="49"/>
      <c r="P48" s="52"/>
      <c r="Q48" s="52"/>
      <c r="R48" s="52"/>
      <c r="S48" s="12">
        <f>IF(COUNTA(F48,O48,I48,L48,R48)=5,SUM(F48,O48,I48,L48,R48)-MIN(F48,O48,I48,L48,R48)-SMALL((F48,O48,I48,L48,R48),2),IF(COUNTA(F48,O48,I48,L48,R48)=4,SUM(F48,O48,I48,L48,R48)-MIN(F48,O48,I48,L48,R48),IF(COUNTA(F48,O48,I48,L48,R48)=3,SUM(F48,O48,I48,L48,R48),0)))</f>
        <v>0</v>
      </c>
    </row>
    <row r="49" spans="1:19" x14ac:dyDescent="0.35">
      <c r="A49" s="1"/>
      <c r="B49" s="34" t="s">
        <v>197</v>
      </c>
      <c r="C49" s="34" t="s">
        <v>198</v>
      </c>
      <c r="D49" s="40">
        <v>470</v>
      </c>
      <c r="E49" s="40">
        <v>25</v>
      </c>
      <c r="F49" s="14">
        <f t="shared" si="0"/>
        <v>0</v>
      </c>
      <c r="G49" s="44"/>
      <c r="H49" s="44"/>
      <c r="I49" s="43"/>
      <c r="J49" s="46"/>
      <c r="K49" s="46"/>
      <c r="L49" s="47"/>
      <c r="M49" s="50"/>
      <c r="N49" s="50"/>
      <c r="O49" s="49"/>
      <c r="P49" s="52"/>
      <c r="Q49" s="52"/>
      <c r="R49" s="52"/>
      <c r="S49" s="12">
        <f>IF(COUNTA(F49,O49,I49,L49,R49)=5,SUM(F49,O49,I49,L49,R49)-MIN(F49,O49,I49,L49,R49)-SMALL((F49,O49,I49,L49,R49),2),IF(COUNTA(F49,O49,I49,L49,R49)=4,SUM(F49,O49,I49,L49,R49)-MIN(F49,O49,I49,L49,R49),IF(COUNTA(F49,O49,I49,L49,R49)=3,SUM(F49,O49,I49,L49,R49),0)))</f>
        <v>0</v>
      </c>
    </row>
    <row r="50" spans="1:19" x14ac:dyDescent="0.35">
      <c r="A50" s="1"/>
      <c r="B50" s="34" t="s">
        <v>66</v>
      </c>
      <c r="C50" s="34" t="s">
        <v>158</v>
      </c>
      <c r="D50" s="40">
        <v>552</v>
      </c>
      <c r="E50" s="40">
        <v>20</v>
      </c>
      <c r="F50" s="14">
        <f t="shared" si="0"/>
        <v>0</v>
      </c>
      <c r="G50" s="42">
        <v>509</v>
      </c>
      <c r="H50" s="42">
        <v>17</v>
      </c>
      <c r="I50" s="43">
        <f t="shared" si="1"/>
        <v>0</v>
      </c>
      <c r="J50" s="46"/>
      <c r="K50" s="46"/>
      <c r="L50" s="47"/>
      <c r="M50" s="50"/>
      <c r="N50" s="50"/>
      <c r="O50" s="49"/>
      <c r="P50" s="52"/>
      <c r="Q50" s="52"/>
      <c r="R50" s="52"/>
      <c r="S50" s="12">
        <f>IF(COUNTA(F50,O50,I50,L50,R50)=5,SUM(F50,O50,I50,L50,R50)-MIN(F50,O50,I50,L50,R50)-SMALL((F50,O50,I50,L50,R50),2),IF(COUNTA(F50,O50,I50,L50,R50)=4,SUM(F50,O50,I50,L50,R50)-MIN(F50,O50,I50,L50,R50),IF(COUNTA(F50,O50,I50,L50,R50)=3,SUM(F50,O50,I50,L50,R50),0)))</f>
        <v>0</v>
      </c>
    </row>
    <row r="51" spans="1:19" x14ac:dyDescent="0.35">
      <c r="A51" s="1"/>
      <c r="B51" s="34" t="s">
        <v>72</v>
      </c>
      <c r="C51" s="34" t="s">
        <v>562</v>
      </c>
      <c r="D51" s="38"/>
      <c r="E51" s="39"/>
      <c r="F51" s="14"/>
      <c r="G51" s="42">
        <v>653</v>
      </c>
      <c r="H51" s="42">
        <v>5</v>
      </c>
      <c r="I51" s="43">
        <f t="shared" si="1"/>
        <v>13</v>
      </c>
      <c r="J51" s="48">
        <v>660</v>
      </c>
      <c r="K51" s="48">
        <v>1</v>
      </c>
      <c r="L51" s="47">
        <f t="shared" si="2"/>
        <v>25</v>
      </c>
      <c r="M51" s="50"/>
      <c r="N51" s="50"/>
      <c r="O51" s="49"/>
      <c r="P51" s="52"/>
      <c r="Q51" s="52"/>
      <c r="R51" s="52"/>
      <c r="S51" s="12">
        <f>IF(COUNTA(F51,O51,I51,L51,R51)=5,SUM(F51,O51,I51,L51,R51)-MIN(F51,O51,I51,L51,R51)-SMALL((F51,O51,I51,L51,R51),2),IF(COUNTA(F51,O51,I51,L51,R51)=4,SUM(F51,O51,I51,L51,R51)-MIN(F51,O51,I51,L51,R51),IF(COUNTA(F51,O51,I51,L51,R51)=3,SUM(F51,O51,I51,L51,R51),0)))</f>
        <v>0</v>
      </c>
    </row>
    <row r="52" spans="1:19" x14ac:dyDescent="0.35">
      <c r="A52" s="1"/>
      <c r="B52" s="34" t="s">
        <v>565</v>
      </c>
      <c r="C52" s="34" t="s">
        <v>168</v>
      </c>
      <c r="D52" s="38"/>
      <c r="E52" s="39"/>
      <c r="F52" s="14"/>
      <c r="G52" s="42">
        <v>637</v>
      </c>
      <c r="H52" s="42">
        <v>9</v>
      </c>
      <c r="I52" s="43">
        <f t="shared" si="1"/>
        <v>5</v>
      </c>
      <c r="J52" s="46"/>
      <c r="K52" s="46"/>
      <c r="L52" s="47"/>
      <c r="M52" s="50"/>
      <c r="N52" s="50"/>
      <c r="O52" s="49"/>
      <c r="P52" s="52"/>
      <c r="Q52" s="52"/>
      <c r="R52" s="52"/>
      <c r="S52" s="12">
        <f>IF(COUNTA(F52,O52,I52,L52,R52)=5,SUM(F52,O52,I52,L52,R52)-MIN(F52,O52,I52,L52,R52)-SMALL((F52,O52,I52,L52,R52),2),IF(COUNTA(F52,O52,I52,L52,R52)=4,SUM(F52,O52,I52,L52,R52)-MIN(F52,O52,I52,L52,R52),IF(COUNTA(F52,O52,I52,L52,R52)=3,SUM(F52,O52,I52,L52,R52),0)))</f>
        <v>0</v>
      </c>
    </row>
    <row r="53" spans="1:19" x14ac:dyDescent="0.35">
      <c r="A53" s="1"/>
      <c r="B53" s="34" t="s">
        <v>161</v>
      </c>
      <c r="C53" s="34" t="s">
        <v>115</v>
      </c>
      <c r="D53" s="40">
        <v>586</v>
      </c>
      <c r="E53" s="40">
        <v>9</v>
      </c>
      <c r="F53" s="14">
        <f t="shared" si="0"/>
        <v>5</v>
      </c>
      <c r="G53" s="44"/>
      <c r="H53" s="44"/>
      <c r="I53" s="43"/>
      <c r="J53" s="46"/>
      <c r="K53" s="46"/>
      <c r="L53" s="47"/>
      <c r="M53" s="50"/>
      <c r="N53" s="50"/>
      <c r="O53" s="49"/>
      <c r="P53" s="52"/>
      <c r="Q53" s="52"/>
      <c r="R53" s="52"/>
      <c r="S53" s="12">
        <f>IF(COUNTA(F53,O53,I53,L53,R53)=5,SUM(F53,O53,I53,L53,R53)-MIN(F53,O53,I53,L53,R53)-SMALL((F53,O53,I53,L53,R53),2),IF(COUNTA(F53,O53,I53,L53,R53)=4,SUM(F53,O53,I53,L53,R53)-MIN(F53,O53,I53,L53,R53),IF(COUNTA(F53,O53,I53,L53,R53)=3,SUM(F53,O53,I53,L53,R53),0)))</f>
        <v>0</v>
      </c>
    </row>
    <row r="54" spans="1:19" x14ac:dyDescent="0.35">
      <c r="A54" s="1"/>
      <c r="B54" s="34" t="s">
        <v>171</v>
      </c>
      <c r="C54" s="34" t="s">
        <v>172</v>
      </c>
      <c r="D54" s="40">
        <v>560</v>
      </c>
      <c r="E54" s="40">
        <v>18</v>
      </c>
      <c r="F54" s="14">
        <f t="shared" si="0"/>
        <v>0</v>
      </c>
      <c r="G54" s="44"/>
      <c r="H54" s="44"/>
      <c r="I54" s="43"/>
      <c r="J54" s="46"/>
      <c r="K54" s="46"/>
      <c r="L54" s="47"/>
      <c r="M54" s="50"/>
      <c r="N54" s="50"/>
      <c r="O54" s="49"/>
      <c r="P54" s="52"/>
      <c r="Q54" s="52"/>
      <c r="R54" s="52"/>
      <c r="S54" s="12">
        <f>IF(COUNTA(F54,O54,I54,L54,R54)=5,SUM(F54,O54,I54,L54,R54)-MIN(F54,O54,I54,L54,R54)-SMALL((F54,O54,I54,L54,R54),2),IF(COUNTA(F54,O54,I54,L54,R54)=4,SUM(F54,O54,I54,L54,R54)-MIN(F54,O54,I54,L54,R54),IF(COUNTA(F54,O54,I54,L54,R54)=3,SUM(F54,O54,I54,L54,R54),0)))</f>
        <v>0</v>
      </c>
    </row>
    <row r="55" spans="1:19" x14ac:dyDescent="0.35">
      <c r="A55" s="1"/>
      <c r="B55" s="34" t="s">
        <v>43</v>
      </c>
      <c r="C55" s="34" t="s">
        <v>557</v>
      </c>
      <c r="D55" s="38"/>
      <c r="E55" s="39"/>
      <c r="F55" s="14"/>
      <c r="G55" s="42">
        <v>448</v>
      </c>
      <c r="H55" s="42">
        <v>17</v>
      </c>
      <c r="I55" s="43">
        <f t="shared" si="1"/>
        <v>0</v>
      </c>
      <c r="J55" s="46"/>
      <c r="K55" s="46"/>
      <c r="L55" s="47"/>
      <c r="M55" s="51">
        <v>389</v>
      </c>
      <c r="N55" s="51">
        <v>17</v>
      </c>
      <c r="O55" s="49">
        <f t="shared" si="3"/>
        <v>0</v>
      </c>
      <c r="P55" s="52"/>
      <c r="Q55" s="52"/>
      <c r="R55" s="52"/>
      <c r="S55" s="12">
        <f>IF(COUNTA(F55,O55,I55,L55,R55)=5,SUM(F55,O55,I55,L55,R55)-MIN(F55,O55,I55,L55,R55)-SMALL((F55,O55,I55,L55,R55),2),IF(COUNTA(F55,O55,I55,L55,R55)=4,SUM(F55,O55,I55,L55,R55)-MIN(F55,O55,I55,L55,R55),IF(COUNTA(F55,O55,I55,L55,R55)=3,SUM(F55,O55,I55,L55,R55),0)))</f>
        <v>0</v>
      </c>
    </row>
    <row r="56" spans="1:19" x14ac:dyDescent="0.35">
      <c r="A56" s="1"/>
      <c r="B56" s="34" t="s">
        <v>573</v>
      </c>
      <c r="C56" s="34" t="s">
        <v>562</v>
      </c>
      <c r="D56" s="38"/>
      <c r="E56" s="39"/>
      <c r="F56" s="14"/>
      <c r="G56" s="42">
        <v>616</v>
      </c>
      <c r="H56" s="42">
        <v>9</v>
      </c>
      <c r="I56" s="43">
        <f t="shared" si="1"/>
        <v>5</v>
      </c>
      <c r="J56" s="48">
        <v>587</v>
      </c>
      <c r="K56" s="48">
        <v>7</v>
      </c>
      <c r="L56" s="47">
        <f t="shared" si="2"/>
        <v>11</v>
      </c>
      <c r="M56" s="50"/>
      <c r="N56" s="50"/>
      <c r="O56" s="49"/>
      <c r="P56" s="52"/>
      <c r="Q56" s="52"/>
      <c r="R56" s="52"/>
      <c r="S56" s="12">
        <f>IF(COUNTA(F56,O56,I56,L56,R56)=5,SUM(F56,O56,I56,L56,R56)-MIN(F56,O56,I56,L56,R56)-SMALL((F56,O56,I56,L56,R56),2),IF(COUNTA(F56,O56,I56,L56,R56)=4,SUM(F56,O56,I56,L56,R56)-MIN(F56,O56,I56,L56,R56),IF(COUNTA(F56,O56,I56,L56,R56)=3,SUM(F56,O56,I56,L56,R56),0)))</f>
        <v>0</v>
      </c>
    </row>
    <row r="57" spans="1:19" x14ac:dyDescent="0.35">
      <c r="A57" s="1"/>
      <c r="B57" s="34" t="s">
        <v>1034</v>
      </c>
      <c r="C57" s="34" t="s">
        <v>1035</v>
      </c>
      <c r="D57" s="38"/>
      <c r="E57" s="39"/>
      <c r="F57" s="14"/>
      <c r="G57" s="42"/>
      <c r="H57" s="42"/>
      <c r="I57" s="43"/>
      <c r="J57" s="48">
        <v>465</v>
      </c>
      <c r="K57" s="48">
        <v>11</v>
      </c>
      <c r="L57" s="47">
        <f t="shared" si="2"/>
        <v>5</v>
      </c>
      <c r="M57" s="50"/>
      <c r="N57" s="50"/>
      <c r="O57" s="49"/>
      <c r="P57" s="52"/>
      <c r="Q57" s="52"/>
      <c r="R57" s="52"/>
      <c r="S57" s="12">
        <f>IF(COUNTA(F57,O57,I57,L57,R57)=5,SUM(F57,O57,I57,L57,R57)-MIN(F57,O57,I57,L57,R57)-SMALL((F57,O57,I57,L57,R57),2),IF(COUNTA(F57,O57,I57,L57,R57)=4,SUM(F57,O57,I57,L57,R57)-MIN(F57,O57,I57,L57,R57),IF(COUNTA(F57,O57,I57,L57,R57)=3,SUM(F57,O57,I57,L57,R57),0)))</f>
        <v>0</v>
      </c>
    </row>
    <row r="58" spans="1:19" x14ac:dyDescent="0.35">
      <c r="A58" s="1"/>
      <c r="B58" s="34" t="s">
        <v>581</v>
      </c>
      <c r="C58" s="34" t="s">
        <v>562</v>
      </c>
      <c r="D58" s="38"/>
      <c r="E58" s="39"/>
      <c r="F58" s="14"/>
      <c r="G58" s="42">
        <v>607</v>
      </c>
      <c r="H58" s="42">
        <v>9</v>
      </c>
      <c r="I58" s="43">
        <f t="shared" si="1"/>
        <v>5</v>
      </c>
      <c r="J58" s="48">
        <v>590</v>
      </c>
      <c r="K58" s="48">
        <v>6</v>
      </c>
      <c r="L58" s="47">
        <f t="shared" si="2"/>
        <v>12</v>
      </c>
      <c r="M58" s="50"/>
      <c r="N58" s="50"/>
      <c r="O58" s="49"/>
      <c r="P58" s="52"/>
      <c r="Q58" s="52"/>
      <c r="R58" s="52"/>
      <c r="S58" s="12">
        <f>IF(COUNTA(F58,O58,I58,L58,R58)=5,SUM(F58,O58,I58,L58,R58)-MIN(F58,O58,I58,L58,R58)-SMALL((F58,O58,I58,L58,R58),2),IF(COUNTA(F58,O58,I58,L58,R58)=4,SUM(F58,O58,I58,L58,R58)-MIN(F58,O58,I58,L58,R58),IF(COUNTA(F58,O58,I58,L58,R58)=3,SUM(F58,O58,I58,L58,R58),0)))</f>
        <v>0</v>
      </c>
    </row>
    <row r="59" spans="1:19" x14ac:dyDescent="0.35">
      <c r="A59" s="1"/>
      <c r="B59" s="34" t="s">
        <v>149</v>
      </c>
      <c r="C59" s="34" t="s">
        <v>150</v>
      </c>
      <c r="D59" s="40">
        <v>594</v>
      </c>
      <c r="E59" s="40">
        <v>8</v>
      </c>
      <c r="F59" s="14">
        <f t="shared" si="0"/>
        <v>10</v>
      </c>
      <c r="G59" s="44"/>
      <c r="H59" s="44"/>
      <c r="I59" s="43"/>
      <c r="J59" s="46"/>
      <c r="K59" s="46"/>
      <c r="L59" s="47"/>
      <c r="M59" s="50"/>
      <c r="N59" s="50"/>
      <c r="O59" s="49"/>
      <c r="P59" s="52"/>
      <c r="Q59" s="52"/>
      <c r="R59" s="52"/>
      <c r="S59" s="12">
        <f>IF(COUNTA(F59,O59,I59,L59,R59)=5,SUM(F59,O59,I59,L59,R59)-MIN(F59,O59,I59,L59,R59)-SMALL((F59,O59,I59,L59,R59),2),IF(COUNTA(F59,O59,I59,L59,R59)=4,SUM(F59,O59,I59,L59,R59)-MIN(F59,O59,I59,L59,R59),IF(COUNTA(F59,O59,I59,L59,R59)=3,SUM(F59,O59,I59,L59,R59),0)))</f>
        <v>0</v>
      </c>
    </row>
    <row r="60" spans="1:19" x14ac:dyDescent="0.35">
      <c r="A60" s="1"/>
      <c r="B60" s="34" t="s">
        <v>628</v>
      </c>
      <c r="C60" s="34" t="s">
        <v>168</v>
      </c>
      <c r="D60" s="38"/>
      <c r="E60" s="39"/>
      <c r="F60" s="14"/>
      <c r="G60" s="42">
        <v>522</v>
      </c>
      <c r="H60" s="42">
        <v>17</v>
      </c>
      <c r="I60" s="43">
        <f t="shared" si="1"/>
        <v>0</v>
      </c>
      <c r="J60" s="46"/>
      <c r="K60" s="46"/>
      <c r="L60" s="47"/>
      <c r="M60" s="50"/>
      <c r="N60" s="50"/>
      <c r="O60" s="49"/>
      <c r="P60" s="52"/>
      <c r="Q60" s="52"/>
      <c r="R60" s="52"/>
      <c r="S60" s="12">
        <f>IF(COUNTA(F60,O60,I60,L60,R60)=5,SUM(F60,O60,I60,L60,R60)-MIN(F60,O60,I60,L60,R60)-SMALL((F60,O60,I60,L60,R60),2),IF(COUNTA(F60,O60,I60,L60,R60)=4,SUM(F60,O60,I60,L60,R60)-MIN(F60,O60,I60,L60,R60),IF(COUNTA(F60,O60,I60,L60,R60)=3,SUM(F60,O60,I60,L60,R60),0)))</f>
        <v>0</v>
      </c>
    </row>
    <row r="61" spans="1:19" x14ac:dyDescent="0.35">
      <c r="A61" s="1"/>
      <c r="B61" s="34" t="s">
        <v>73</v>
      </c>
      <c r="C61" s="34" t="s">
        <v>1013</v>
      </c>
      <c r="D61" s="38"/>
      <c r="E61" s="39"/>
      <c r="F61" s="14"/>
      <c r="G61" s="42"/>
      <c r="H61" s="42"/>
      <c r="I61" s="43"/>
      <c r="J61" s="48">
        <v>610</v>
      </c>
      <c r="K61" s="48">
        <v>3</v>
      </c>
      <c r="L61" s="47">
        <f t="shared" si="2"/>
        <v>18</v>
      </c>
      <c r="M61" s="50"/>
      <c r="N61" s="50"/>
      <c r="O61" s="49"/>
      <c r="P61" s="52"/>
      <c r="Q61" s="52"/>
      <c r="R61" s="52"/>
      <c r="S61" s="12">
        <f>IF(COUNTA(F61,O61,I61,L61,R61)=5,SUM(F61,O61,I61,L61,R61)-MIN(F61,O61,I61,L61,R61)-SMALL((F61,O61,I61,L61,R61),2),IF(COUNTA(F61,O61,I61,L61,R61)=4,SUM(F61,O61,I61,L61,R61)-MIN(F61,O61,I61,L61,R61),IF(COUNTA(F61,O61,I61,L61,R61)=3,SUM(F61,O61,I61,L61,R61),0)))</f>
        <v>0</v>
      </c>
    </row>
    <row r="62" spans="1:19" x14ac:dyDescent="0.35">
      <c r="A62" s="1"/>
      <c r="B62" s="34" t="s">
        <v>89</v>
      </c>
      <c r="C62" s="34" t="s">
        <v>143</v>
      </c>
      <c r="D62" s="40">
        <v>589</v>
      </c>
      <c r="E62" s="40">
        <v>9</v>
      </c>
      <c r="F62" s="14">
        <f t="shared" si="0"/>
        <v>5</v>
      </c>
      <c r="G62" s="44"/>
      <c r="H62" s="44"/>
      <c r="I62" s="43"/>
      <c r="J62" s="46"/>
      <c r="K62" s="46"/>
      <c r="L62" s="47"/>
      <c r="M62" s="50"/>
      <c r="N62" s="50"/>
      <c r="O62" s="49"/>
      <c r="P62" s="52"/>
      <c r="Q62" s="52"/>
      <c r="R62" s="52"/>
      <c r="S62" s="12">
        <f>IF(COUNTA(F62,O62,I62,L62,R62)=5,SUM(F62,O62,I62,L62,R62)-MIN(F62,O62,I62,L62,R62)-SMALL((F62,O62,I62,L62,R62),2),IF(COUNTA(F62,O62,I62,L62,R62)=4,SUM(F62,O62,I62,L62,R62)-MIN(F62,O62,I62,L62,R62),IF(COUNTA(F62,O62,I62,L62,R62)=3,SUM(F62,O62,I62,L62,R62),0)))</f>
        <v>0</v>
      </c>
    </row>
    <row r="63" spans="1:19" x14ac:dyDescent="0.35">
      <c r="A63" s="1"/>
      <c r="B63" s="34"/>
      <c r="C63" s="34"/>
      <c r="D63" s="37"/>
      <c r="E63" s="37"/>
      <c r="F63" s="35"/>
      <c r="G63" s="36"/>
      <c r="H63" s="36"/>
      <c r="I63" s="35"/>
      <c r="J63" s="36"/>
      <c r="K63" s="36"/>
      <c r="L63" s="35"/>
      <c r="M63" s="36"/>
      <c r="N63" s="36"/>
      <c r="O63" s="1"/>
      <c r="P63" s="1"/>
      <c r="Q63" s="1"/>
      <c r="R63" s="1"/>
      <c r="S63" s="12"/>
    </row>
    <row r="64" spans="1:19" x14ac:dyDescent="0.35">
      <c r="A64" s="12" t="s">
        <v>6</v>
      </c>
      <c r="B64" s="4"/>
      <c r="C64" s="4"/>
      <c r="D64" s="2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2"/>
    </row>
    <row r="65" spans="1:26" x14ac:dyDescent="0.35">
      <c r="B65" s="34" t="s">
        <v>32</v>
      </c>
      <c r="C65" s="34" t="s">
        <v>115</v>
      </c>
      <c r="D65" s="13">
        <v>609</v>
      </c>
      <c r="E65" s="14">
        <v>1</v>
      </c>
      <c r="F65" s="14">
        <f t="shared" ref="F65:F84" si="4">IF(E65="","",IF(E65=1,25,IF(E65=2,21,IF(E65=3,18,IF(E65=4,15,IF(E65=5,13,IF(E65=6,12,IF(E65=7,11,IF(E65=8,10,IF(OR(E65=9,E65=10,E65=11,E65=12,E65=13,E65=14,E65=15,E65=16),5,0))))))))))</f>
        <v>25</v>
      </c>
      <c r="G65" s="6">
        <v>615</v>
      </c>
      <c r="H65" s="7">
        <v>1</v>
      </c>
      <c r="I65" s="43">
        <f t="shared" ref="I65" si="5">IF(H65="","",IF(H65=1,25,IF(H65=2,21,IF(H65=3,18,IF(H65=4,15,IF(H65=5,13,IF(H65=6,12,IF(H65=7,11,IF(H65=8,10,IF(OR(H65=9,H65=10,H65=11,H65=12,H65=13,H65=14,H65=15,H65=16),5,0))))))))))</f>
        <v>25</v>
      </c>
      <c r="J65" s="8">
        <v>615</v>
      </c>
      <c r="K65" s="15">
        <v>1</v>
      </c>
      <c r="L65" s="47">
        <f t="shared" ref="L65" si="6">IF(K65="","",IF(K65=1,25,IF(K65=2,21,IF(K65=3,18,IF(K65=4,15,IF(K65=5,13,IF(K65=6,12,IF(K65=7,11,IF(K65=8,10,IF(OR(K65=9,K65=10,K65=11,K65=12,K65=13,K65=14,K65=15,K65=16),5,0))))))))))</f>
        <v>25</v>
      </c>
      <c r="M65" s="16"/>
      <c r="N65" s="16"/>
      <c r="O65" s="16"/>
      <c r="P65" s="17"/>
      <c r="Q65" s="18"/>
      <c r="R65" s="18"/>
      <c r="S65" s="12">
        <f>IF(COUNTA(F65,O65,I65,L65,R65)=5,SUM(F65,O65,I65,L65,R65)-MIN(F65,O65,I65,L65,R65)-SMALL((F65,O65,I65,L65,R65),2),IF(COUNTA(F65,O65,I65,L65,R65)=4,SUM(F65,O65,I65,L65,R65)-MIN(F65,O65,I65,L65,R65),IF(COUNTA(F65,O65,I65,L65,R65)=3,SUM(F65,O65,I65,L65,R65),0)))</f>
        <v>75</v>
      </c>
      <c r="Y65" s="54" t="s">
        <v>2</v>
      </c>
      <c r="Z65" s="54" t="s">
        <v>3</v>
      </c>
    </row>
    <row r="66" spans="1:26" x14ac:dyDescent="0.35">
      <c r="A66" s="12"/>
      <c r="B66" s="34" t="s">
        <v>204</v>
      </c>
      <c r="C66" s="34" t="s">
        <v>119</v>
      </c>
      <c r="D66" s="13">
        <v>646</v>
      </c>
      <c r="E66" s="14">
        <v>2</v>
      </c>
      <c r="F66" s="14">
        <f t="shared" si="4"/>
        <v>21</v>
      </c>
      <c r="G66" s="6"/>
      <c r="H66" s="7"/>
      <c r="I66" s="7"/>
      <c r="J66" s="8"/>
      <c r="K66" s="15"/>
      <c r="L66" s="15"/>
      <c r="M66" s="16"/>
      <c r="N66" s="16"/>
      <c r="O66" s="16"/>
      <c r="P66" s="17"/>
      <c r="Q66" s="18"/>
      <c r="R66" s="18"/>
      <c r="S66" s="12">
        <f>IF(COUNTA(F66,O66,I66,L66,R66)=5,SUM(F66,O66,I66,L66,R66)-MIN(F66,O66,I66,L66,R66)-SMALL((F66,O66,I66,L66,R66),2),IF(COUNTA(F66,O66,I66,L66,R66)=4,SUM(F66,O66,I66,L66,R66)-MIN(F66,O66,I66,L66,R66),IF(COUNTA(F66,O66,I66,L66,R66)=3,SUM(F66,O66,I66,L66,R66),0)))</f>
        <v>0</v>
      </c>
      <c r="Y66" s="4" t="s">
        <v>1658</v>
      </c>
      <c r="Z66" s="4">
        <v>25</v>
      </c>
    </row>
    <row r="67" spans="1:26" x14ac:dyDescent="0.35">
      <c r="A67" s="12"/>
      <c r="B67" s="34" t="s">
        <v>68</v>
      </c>
      <c r="C67" s="34" t="s">
        <v>562</v>
      </c>
      <c r="D67" s="13"/>
      <c r="E67" s="14"/>
      <c r="F67" s="14"/>
      <c r="G67" s="6">
        <v>573</v>
      </c>
      <c r="H67" s="7">
        <v>2</v>
      </c>
      <c r="I67" s="43">
        <f t="shared" ref="I67" si="7">IF(H67="","",IF(H67=1,25,IF(H67=2,21,IF(H67=3,18,IF(H67=4,15,IF(H67=5,13,IF(H67=6,12,IF(H67=7,11,IF(H67=8,10,IF(OR(H67=9,H67=10,H67=11,H67=12,H67=13,H67=14,H67=15,H67=16),5,0))))))))))</f>
        <v>21</v>
      </c>
      <c r="J67" s="8">
        <v>551</v>
      </c>
      <c r="K67" s="15">
        <v>3</v>
      </c>
      <c r="L67" s="47">
        <f t="shared" ref="L67" si="8">IF(K67="","",IF(K67=1,25,IF(K67=2,21,IF(K67=3,18,IF(K67=4,15,IF(K67=5,13,IF(K67=6,12,IF(K67=7,11,IF(K67=8,10,IF(OR(K67=9,K67=10,K67=11,K67=12,K67=13,K67=14,K67=15,K67=16),5,0))))))))))</f>
        <v>18</v>
      </c>
      <c r="M67" s="16"/>
      <c r="N67" s="16"/>
      <c r="O67" s="16"/>
      <c r="P67" s="17"/>
      <c r="Q67" s="18"/>
      <c r="R67" s="18"/>
      <c r="S67" s="12">
        <f>IF(COUNTA(F67,O67,I67,L67,R67)=5,SUM(F67,O67,I67,L67,R67)-MIN(F67,O67,I67,L67,R67)-SMALL((F67,O67,I67,L67,R67),2),IF(COUNTA(F67,O67,I67,L67,R67)=4,SUM(F67,O67,I67,L67,R67)-MIN(F67,O67,I67,L67,R67),IF(COUNTA(F67,O67,I67,L67,R67)=3,SUM(F67,O67,I67,L67,R67),0)))</f>
        <v>0</v>
      </c>
      <c r="Y67" s="4" t="s">
        <v>1659</v>
      </c>
      <c r="Z67" s="4">
        <v>21</v>
      </c>
    </row>
    <row r="68" spans="1:26" x14ac:dyDescent="0.35">
      <c r="A68" s="12"/>
      <c r="B68" s="34" t="s">
        <v>31</v>
      </c>
      <c r="C68" s="34" t="s">
        <v>1267</v>
      </c>
      <c r="D68" s="19"/>
      <c r="E68" s="14"/>
      <c r="F68" s="14"/>
      <c r="G68" s="6"/>
      <c r="H68" s="7"/>
      <c r="I68" s="7"/>
      <c r="J68" s="8"/>
      <c r="K68" s="15"/>
      <c r="L68" s="15"/>
      <c r="M68" s="16">
        <v>622</v>
      </c>
      <c r="N68" s="16">
        <v>2</v>
      </c>
      <c r="O68" s="49">
        <f t="shared" ref="O68" si="9">IF(N68="","",IF(N68=1,25,IF(N68=2,21,IF(N68=3,18,IF(N68=4,15,IF(N68=5,13,IF(N68=6,12,IF(N68=7,11,IF(N68=8,10,IF(OR(N68=9,N68=10,N68=11,N68=12,N68=13,N68=14,N68=15,N68=16),5,0))))))))))</f>
        <v>21</v>
      </c>
      <c r="P68" s="17"/>
      <c r="Q68" s="18"/>
      <c r="R68" s="18"/>
      <c r="S68" s="12">
        <f>IF(COUNTA(F68,O68,I68,L68,R68)=5,SUM(F68,O68,I68,L68,R68)-MIN(F68,O68,I68,L68,R68)-SMALL((F68,O68,I68,L68,R68),2),IF(COUNTA(F68,O68,I68,L68,R68)=4,SUM(F68,O68,I68,L68,R68)-MIN(F68,O68,I68,L68,R68),IF(COUNTA(F68,O68,I68,L68,R68)=3,SUM(F68,O68,I68,L68,R68),0)))</f>
        <v>0</v>
      </c>
      <c r="Y68" s="4" t="s">
        <v>1766</v>
      </c>
      <c r="Z68" s="4">
        <v>18</v>
      </c>
    </row>
    <row r="69" spans="1:26" x14ac:dyDescent="0.35">
      <c r="A69" s="12"/>
      <c r="B69" s="34" t="s">
        <v>74</v>
      </c>
      <c r="C69" s="34" t="s">
        <v>119</v>
      </c>
      <c r="D69" s="13">
        <v>591</v>
      </c>
      <c r="E69" s="14">
        <v>4</v>
      </c>
      <c r="F69" s="14">
        <f t="shared" si="4"/>
        <v>15</v>
      </c>
      <c r="G69" s="6"/>
      <c r="H69" s="7"/>
      <c r="I69" s="7"/>
      <c r="J69" s="8"/>
      <c r="K69" s="15"/>
      <c r="L69" s="15"/>
      <c r="M69" s="16"/>
      <c r="N69" s="16"/>
      <c r="O69" s="16"/>
      <c r="P69" s="17"/>
      <c r="Q69" s="18"/>
      <c r="R69" s="18"/>
      <c r="S69" s="12">
        <f>IF(COUNTA(F69,O69,I69,L69,R69)=5,SUM(F69,O69,I69,L69,R69)-MIN(F69,O69,I69,L69,R69)-SMALL((F69,O69,I69,L69,R69),2),IF(COUNTA(F69,O69,I69,L69,R69)=4,SUM(F69,O69,I69,L69,R69)-MIN(F69,O69,I69,L69,R69),IF(COUNTA(F69,O69,I69,L69,R69)=3,SUM(F69,O69,I69,L69,R69),0)))</f>
        <v>0</v>
      </c>
      <c r="Y69" s="4" t="s">
        <v>107</v>
      </c>
      <c r="Z69" s="4">
        <v>15</v>
      </c>
    </row>
    <row r="70" spans="1:26" x14ac:dyDescent="0.35">
      <c r="A70" s="1"/>
      <c r="B70" s="34" t="s">
        <v>33</v>
      </c>
      <c r="C70" s="34" t="s">
        <v>557</v>
      </c>
      <c r="D70" s="13"/>
      <c r="E70" s="14"/>
      <c r="F70" s="14"/>
      <c r="G70" s="6">
        <v>613</v>
      </c>
      <c r="H70" s="7">
        <v>5</v>
      </c>
      <c r="I70" s="43">
        <f t="shared" ref="I70" si="10">IF(H70="","",IF(H70=1,25,IF(H70=2,21,IF(H70=3,18,IF(H70=4,15,IF(H70=5,13,IF(H70=6,12,IF(H70=7,11,IF(H70=8,10,IF(OR(H70=9,H70=10,H70=11,H70=12,H70=13,H70=14,H70=15,H70=16),5,0))))))))))</f>
        <v>13</v>
      </c>
      <c r="J70" s="8"/>
      <c r="K70" s="15"/>
      <c r="L70" s="15"/>
      <c r="M70" s="16">
        <v>602</v>
      </c>
      <c r="N70" s="16">
        <v>3</v>
      </c>
      <c r="O70" s="49">
        <f t="shared" ref="O70" si="11">IF(N70="","",IF(N70=1,25,IF(N70=2,21,IF(N70=3,18,IF(N70=4,15,IF(N70=5,13,IF(N70=6,12,IF(N70=7,11,IF(N70=8,10,IF(OR(N70=9,N70=10,N70=11,N70=12,N70=13,N70=14,N70=15,N70=16),5,0))))))))))</f>
        <v>18</v>
      </c>
      <c r="P70" s="17"/>
      <c r="Q70" s="18"/>
      <c r="R70" s="18"/>
      <c r="S70" s="12">
        <f>IF(COUNTA(F70,O70,I70,L70,R70)=5,SUM(F70,O70,I70,L70,R70)-MIN(F70,O70,I70,L70,R70)-SMALL((F70,O70,I70,L70,R70),2),IF(COUNTA(F70,O70,I70,L70,R70)=4,SUM(F70,O70,I70,L70,R70)-MIN(F70,O70,I70,L70,R70),IF(COUNTA(F70,O70,I70,L70,R70)=3,SUM(F70,O70,I70,L70,R70),0)))</f>
        <v>0</v>
      </c>
      <c r="Y70" s="4" t="s">
        <v>106</v>
      </c>
      <c r="Z70" s="4">
        <v>13</v>
      </c>
    </row>
    <row r="71" spans="1:26" x14ac:dyDescent="0.35">
      <c r="A71" s="1"/>
      <c r="B71" s="34" t="s">
        <v>71</v>
      </c>
      <c r="C71" s="34" t="s">
        <v>1013</v>
      </c>
      <c r="D71" s="13"/>
      <c r="E71" s="14"/>
      <c r="F71" s="14"/>
      <c r="G71" s="6"/>
      <c r="H71" s="7"/>
      <c r="I71" s="7"/>
      <c r="J71" s="8">
        <v>524</v>
      </c>
      <c r="K71" s="15">
        <v>4</v>
      </c>
      <c r="L71" s="47">
        <f t="shared" ref="L71:L72" si="12">IF(K71="","",IF(K71=1,25,IF(K71=2,21,IF(K71=3,18,IF(K71=4,15,IF(K71=5,13,IF(K71=6,12,IF(K71=7,11,IF(K71=8,10,IF(OR(K71=9,K71=10,K71=11,K71=12,K71=13,K71=14,K71=15,K71=16),5,0))))))))))</f>
        <v>15</v>
      </c>
      <c r="M71" s="16"/>
      <c r="N71" s="16"/>
      <c r="O71" s="16"/>
      <c r="P71" s="17"/>
      <c r="Q71" s="18"/>
      <c r="R71" s="18"/>
      <c r="S71" s="12">
        <f>IF(COUNTA(F71,O71,I71,L71,R71)=5,SUM(F71,O71,I71,L71,R71)-MIN(F71,O71,I71,L71,R71)-SMALL((F71,O71,I71,L71,R71),2),IF(COUNTA(F71,O71,I71,L71,R71)=4,SUM(F71,O71,I71,L71,R71)-MIN(F71,O71,I71,L71,R71),IF(COUNTA(F71,O71,I71,L71,R71)=3,SUM(F71,O71,I71,L71,R71),0)))</f>
        <v>0</v>
      </c>
      <c r="Y71" s="4" t="s">
        <v>108</v>
      </c>
      <c r="Z71" s="4">
        <v>12</v>
      </c>
    </row>
    <row r="72" spans="1:26" x14ac:dyDescent="0.35">
      <c r="A72" s="1"/>
      <c r="B72" s="34" t="s">
        <v>75</v>
      </c>
      <c r="C72" s="34" t="s">
        <v>562</v>
      </c>
      <c r="D72" s="13"/>
      <c r="E72" s="14"/>
      <c r="F72" s="14"/>
      <c r="G72" s="6">
        <v>547</v>
      </c>
      <c r="H72" s="7">
        <v>4</v>
      </c>
      <c r="I72" s="43">
        <f t="shared" ref="I72" si="13">IF(H72="","",IF(H72=1,25,IF(H72=2,21,IF(H72=3,18,IF(H72=4,15,IF(H72=5,13,IF(H72=6,12,IF(H72=7,11,IF(H72=8,10,IF(OR(H72=9,H72=10,H72=11,H72=12,H72=13,H72=14,H72=15,H72=16),5,0))))))))))</f>
        <v>15</v>
      </c>
      <c r="J72" s="8">
        <v>516</v>
      </c>
      <c r="K72" s="15">
        <v>5</v>
      </c>
      <c r="L72" s="47">
        <f t="shared" si="12"/>
        <v>13</v>
      </c>
      <c r="M72" s="16"/>
      <c r="N72" s="16"/>
      <c r="O72" s="16"/>
      <c r="P72" s="17"/>
      <c r="Q72" s="18"/>
      <c r="R72" s="18"/>
      <c r="S72" s="12">
        <f>IF(COUNTA(F72,O72,I72,L72,R72)=5,SUM(F72,O72,I72,L72,R72)-MIN(F72,O72,I72,L72,R72)-SMALL((F72,O72,I72,L72,R72),2),IF(COUNTA(F72,O72,I72,L72,R72)=4,SUM(F72,O72,I72,L72,R72)-MIN(F72,O72,I72,L72,R72),IF(COUNTA(F72,O72,I72,L72,R72)=3,SUM(F72,O72,I72,L72,R72),0)))</f>
        <v>0</v>
      </c>
      <c r="T72" s="27"/>
      <c r="Y72" s="4" t="s">
        <v>109</v>
      </c>
      <c r="Z72" s="4">
        <v>11</v>
      </c>
    </row>
    <row r="73" spans="1:26" x14ac:dyDescent="0.35">
      <c r="A73" s="1"/>
      <c r="B73" s="34" t="s">
        <v>1270</v>
      </c>
      <c r="C73" s="34" t="s">
        <v>1269</v>
      </c>
      <c r="D73" s="19"/>
      <c r="E73" s="14"/>
      <c r="F73" s="14"/>
      <c r="G73" s="6"/>
      <c r="H73" s="7"/>
      <c r="I73" s="7"/>
      <c r="J73" s="8"/>
      <c r="K73" s="15"/>
      <c r="L73" s="15"/>
      <c r="M73" s="16">
        <v>592</v>
      </c>
      <c r="N73" s="16">
        <v>4</v>
      </c>
      <c r="O73" s="49">
        <f t="shared" ref="O73" si="14">IF(N73="","",IF(N73=1,25,IF(N73=2,21,IF(N73=3,18,IF(N73=4,15,IF(N73=5,13,IF(N73=6,12,IF(N73=7,11,IF(N73=8,10,IF(OR(N73=9,N73=10,N73=11,N73=12,N73=13,N73=14,N73=15,N73=16),5,0))))))))))</f>
        <v>15</v>
      </c>
      <c r="P73" s="17"/>
      <c r="Q73" s="18"/>
      <c r="R73" s="18"/>
      <c r="S73" s="12">
        <f>IF(COUNTA(F73,O73,I73,L73,R73)=5,SUM(F73,O73,I73,L73,R73)-MIN(F73,O73,I73,L73,R73)-SMALL((F73,O73,I73,L73,R73),2),IF(COUNTA(F73,O73,I73,L73,R73)=4,SUM(F73,O73,I73,L73,R73)-MIN(F73,O73,I73,L73,R73),IF(COUNTA(F73,O73,I73,L73,R73)=3,SUM(F73,O73,I73,L73,R73),0)))</f>
        <v>0</v>
      </c>
      <c r="Y73" s="4" t="s">
        <v>110</v>
      </c>
      <c r="Z73" s="4">
        <v>10</v>
      </c>
    </row>
    <row r="74" spans="1:26" x14ac:dyDescent="0.35">
      <c r="A74" s="1"/>
      <c r="B74" s="34" t="s">
        <v>1056</v>
      </c>
      <c r="C74" s="34" t="s">
        <v>1008</v>
      </c>
      <c r="D74" s="19"/>
      <c r="E74" s="14"/>
      <c r="F74" s="14"/>
      <c r="G74" s="6"/>
      <c r="H74" s="7"/>
      <c r="I74" s="7"/>
      <c r="J74" s="8">
        <v>492</v>
      </c>
      <c r="K74" s="15">
        <v>8</v>
      </c>
      <c r="L74" s="47">
        <f t="shared" ref="L74" si="15">IF(K74="","",IF(K74=1,25,IF(K74=2,21,IF(K74=3,18,IF(K74=4,15,IF(K74=5,13,IF(K74=6,12,IF(K74=7,11,IF(K74=8,10,IF(OR(K74=9,K74=10,K74=11,K74=12,K74=13,K74=14,K74=15,K74=16),5,0))))))))))</f>
        <v>10</v>
      </c>
      <c r="M74" s="16"/>
      <c r="N74" s="16"/>
      <c r="O74" s="16"/>
      <c r="P74" s="17"/>
      <c r="Q74" s="18"/>
      <c r="R74" s="18"/>
      <c r="S74" s="12">
        <f>IF(COUNTA(F74,O74,I74,L74,R74)=5,SUM(F74,O74,I74,L74,R74)-MIN(F74,O74,I74,L74,R74)-SMALL((F74,O74,I74,L74,R74),2),IF(COUNTA(F74,O74,I74,L74,R74)=4,SUM(F74,O74,I74,L74,R74)-MIN(F74,O74,I74,L74,R74),IF(COUNTA(F74,O74,I74,L74,R74)=3,SUM(F74,O74,I74,L74,R74),0)))</f>
        <v>0</v>
      </c>
      <c r="Y74" s="55" t="s">
        <v>1767</v>
      </c>
      <c r="Z74" s="4">
        <v>5</v>
      </c>
    </row>
    <row r="75" spans="1:26" x14ac:dyDescent="0.35">
      <c r="A75" s="1"/>
      <c r="B75" s="34" t="s">
        <v>91</v>
      </c>
      <c r="C75" s="34" t="s">
        <v>218</v>
      </c>
      <c r="D75" s="13">
        <v>326</v>
      </c>
      <c r="E75" s="14">
        <v>6</v>
      </c>
      <c r="F75" s="14">
        <f t="shared" si="4"/>
        <v>12</v>
      </c>
      <c r="G75" s="6"/>
      <c r="H75" s="7"/>
      <c r="I75" s="7"/>
      <c r="J75" s="8"/>
      <c r="K75" s="15"/>
      <c r="L75" s="15"/>
      <c r="M75" s="16"/>
      <c r="N75" s="16"/>
      <c r="O75" s="16"/>
      <c r="P75" s="17"/>
      <c r="Q75" s="18"/>
      <c r="R75" s="18"/>
      <c r="S75" s="12">
        <f>IF(COUNTA(F75,O75,I75,L75,R75)=5,SUM(F75,O75,I75,L75,R75)-MIN(F75,O75,I75,L75,R75)-SMALL((F75,O75,I75,L75,R75),2),IF(COUNTA(F75,O75,I75,L75,R75)=4,SUM(F75,O75,I75,L75,R75)-MIN(F75,O75,I75,L75,R75),IF(COUNTA(F75,O75,I75,L75,R75)=3,SUM(F75,O75,I75,L75,R75),0)))</f>
        <v>0</v>
      </c>
    </row>
    <row r="76" spans="1:26" x14ac:dyDescent="0.35">
      <c r="A76" s="1"/>
      <c r="B76" s="34" t="s">
        <v>647</v>
      </c>
      <c r="C76" s="34" t="s">
        <v>597</v>
      </c>
      <c r="D76" s="13"/>
      <c r="E76" s="14"/>
      <c r="F76" s="14"/>
      <c r="G76" s="6">
        <v>423</v>
      </c>
      <c r="H76" s="7">
        <v>7</v>
      </c>
      <c r="I76" s="43">
        <f t="shared" ref="I76" si="16">IF(H76="","",IF(H76=1,25,IF(H76=2,21,IF(H76=3,18,IF(H76=4,15,IF(H76=5,13,IF(H76=6,12,IF(H76=7,11,IF(H76=8,10,IF(OR(H76=9,H76=10,H76=11,H76=12,H76=13,H76=14,H76=15,H76=16),5,0))))))))))</f>
        <v>11</v>
      </c>
      <c r="J76" s="8"/>
      <c r="K76" s="15"/>
      <c r="L76" s="15"/>
      <c r="M76" s="16">
        <v>401</v>
      </c>
      <c r="N76" s="16">
        <v>6</v>
      </c>
      <c r="O76" s="49">
        <f t="shared" ref="O76" si="17">IF(N76="","",IF(N76=1,25,IF(N76=2,21,IF(N76=3,18,IF(N76=4,15,IF(N76=5,13,IF(N76=6,12,IF(N76=7,11,IF(N76=8,10,IF(OR(N76=9,N76=10,N76=11,N76=12,N76=13,N76=14,N76=15,N76=16),5,0))))))))))</f>
        <v>12</v>
      </c>
      <c r="P76" s="17"/>
      <c r="Q76" s="18"/>
      <c r="R76" s="18"/>
      <c r="S76" s="12">
        <f>IF(COUNTA(F76,O76,I76,L76,R76)=5,SUM(F76,O76,I76,L76,R76)-MIN(F76,O76,I76,L76,R76)-SMALL((F76,O76,I76,L76,R76),2),IF(COUNTA(F76,O76,I76,L76,R76)=4,SUM(F76,O76,I76,L76,R76)-MIN(F76,O76,I76,L76,R76),IF(COUNTA(F76,O76,I76,L76,R76)=3,SUM(F76,O76,I76,L76,R76),0)))</f>
        <v>0</v>
      </c>
    </row>
    <row r="77" spans="1:26" x14ac:dyDescent="0.35">
      <c r="A77" s="1"/>
      <c r="B77" s="34" t="s">
        <v>1052</v>
      </c>
      <c r="C77" s="34" t="s">
        <v>1008</v>
      </c>
      <c r="D77" s="13"/>
      <c r="E77" s="14"/>
      <c r="F77" s="14"/>
      <c r="G77" s="6"/>
      <c r="H77" s="7"/>
      <c r="I77" s="7"/>
      <c r="J77" s="8">
        <v>506</v>
      </c>
      <c r="K77" s="15">
        <v>6</v>
      </c>
      <c r="L77" s="47">
        <f t="shared" ref="L77" si="18">IF(K77="","",IF(K77=1,25,IF(K77=2,21,IF(K77=3,18,IF(K77=4,15,IF(K77=5,13,IF(K77=6,12,IF(K77=7,11,IF(K77=8,10,IF(OR(K77=9,K77=10,K77=11,K77=12,K77=13,K77=14,K77=15,K77=16),5,0))))))))))</f>
        <v>12</v>
      </c>
      <c r="M77" s="16"/>
      <c r="N77" s="16"/>
      <c r="O77" s="16"/>
      <c r="P77" s="17"/>
      <c r="Q77" s="18"/>
      <c r="R77" s="18"/>
      <c r="S77" s="12">
        <f>IF(COUNTA(F77,O77,I77,L77,R77)=5,SUM(F77,O77,I77,L77,R77)-MIN(F77,O77,I77,L77,R77)-SMALL((F77,O77,I77,L77,R77),2),IF(COUNTA(F77,O77,I77,L77,R77)=4,SUM(F77,O77,I77,L77,R77)-MIN(F77,O77,I77,L77,R77),IF(COUNTA(F77,O77,I77,L77,R77)=3,SUM(F77,O77,I77,L77,R77),0)))</f>
        <v>0</v>
      </c>
    </row>
    <row r="78" spans="1:26" x14ac:dyDescent="0.35">
      <c r="A78" s="1"/>
      <c r="B78" s="34" t="s">
        <v>46</v>
      </c>
      <c r="C78" s="34" t="s">
        <v>557</v>
      </c>
      <c r="D78" s="13"/>
      <c r="E78" s="14"/>
      <c r="F78" s="14"/>
      <c r="G78" s="6">
        <v>630</v>
      </c>
      <c r="H78" s="7">
        <v>3</v>
      </c>
      <c r="I78" s="43">
        <f t="shared" ref="I78:I79" si="19">IF(H78="","",IF(H78=1,25,IF(H78=2,21,IF(H78=3,18,IF(H78=4,15,IF(H78=5,13,IF(H78=6,12,IF(H78=7,11,IF(H78=8,10,IF(OR(H78=9,H78=10,H78=11,H78=12,H78=13,H78=14,H78=15,H78=16),5,0))))))))))</f>
        <v>18</v>
      </c>
      <c r="J78" s="8"/>
      <c r="K78" s="15"/>
      <c r="L78" s="15"/>
      <c r="M78" s="16"/>
      <c r="N78" s="16"/>
      <c r="O78" s="16"/>
      <c r="P78" s="17"/>
      <c r="Q78" s="18"/>
      <c r="R78" s="18"/>
      <c r="S78" s="12">
        <f>IF(COUNTA(F78,O78,I78,L78,R78)=5,SUM(F78,O78,I78,L78,R78)-MIN(F78,O78,I78,L78,R78)-SMALL((F78,O78,I78,L78,R78),2),IF(COUNTA(F78,O78,I78,L78,R78)=4,SUM(F78,O78,I78,L78,R78)-MIN(F78,O78,I78,L78,R78),IF(COUNTA(F78,O78,I78,L78,R78)=3,SUM(F78,O78,I78,L78,R78),0)))</f>
        <v>0</v>
      </c>
    </row>
    <row r="79" spans="1:26" x14ac:dyDescent="0.35">
      <c r="A79" s="1"/>
      <c r="B79" s="34" t="s">
        <v>77</v>
      </c>
      <c r="C79" s="34" t="s">
        <v>168</v>
      </c>
      <c r="D79" s="19"/>
      <c r="E79" s="14"/>
      <c r="F79" s="14"/>
      <c r="G79" s="6">
        <v>599</v>
      </c>
      <c r="H79" s="7">
        <v>6</v>
      </c>
      <c r="I79" s="43">
        <f t="shared" si="19"/>
        <v>12</v>
      </c>
      <c r="J79" s="8"/>
      <c r="K79" s="15"/>
      <c r="L79" s="15"/>
      <c r="M79" s="16"/>
      <c r="N79" s="16"/>
      <c r="O79" s="16"/>
      <c r="P79" s="17"/>
      <c r="Q79" s="18"/>
      <c r="R79" s="18"/>
      <c r="S79" s="12">
        <f>IF(COUNTA(F79,O79,I79,L79,R79)=5,SUM(F79,O79,I79,L79,R79)-MIN(F79,O79,I79,L79,R79)-SMALL((F79,O79,I79,L79,R79),2),IF(COUNTA(F79,O79,I79,L79,R79)=4,SUM(F79,O79,I79,L79,R79)-MIN(F79,O79,I79,L79,R79),IF(COUNTA(F79,O79,I79,L79,R79)=3,SUM(F79,O79,I79,L79,R79),0)))</f>
        <v>0</v>
      </c>
    </row>
    <row r="80" spans="1:26" x14ac:dyDescent="0.35">
      <c r="A80" s="1"/>
      <c r="B80" s="34" t="s">
        <v>214</v>
      </c>
      <c r="C80" s="34" t="s">
        <v>215</v>
      </c>
      <c r="D80" s="13">
        <v>448</v>
      </c>
      <c r="E80" s="14">
        <v>5</v>
      </c>
      <c r="F80" s="14">
        <f t="shared" si="4"/>
        <v>13</v>
      </c>
      <c r="G80" s="6"/>
      <c r="H80" s="7"/>
      <c r="I80" s="7"/>
      <c r="J80" s="8"/>
      <c r="K80" s="15"/>
      <c r="L80" s="15"/>
      <c r="M80" s="16"/>
      <c r="N80" s="16"/>
      <c r="O80" s="16"/>
      <c r="P80" s="17"/>
      <c r="Q80" s="18"/>
      <c r="R80" s="18"/>
      <c r="S80" s="12">
        <f>IF(COUNTA(F80,O80,I80,L80,R80)=5,SUM(F80,O80,I80,L80,R80)-MIN(F80,O80,I80,L80,R80)-SMALL((F80,O80,I80,L80,R80),2),IF(COUNTA(F80,O80,I80,L80,R80)=4,SUM(F80,O80,I80,L80,R80)-MIN(F80,O80,I80,L80,R80),IF(COUNTA(F80,O80,I80,L80,R80)=3,SUM(F80,O80,I80,L80,R80),0)))</f>
        <v>0</v>
      </c>
    </row>
    <row r="81" spans="1:84" x14ac:dyDescent="0.35">
      <c r="A81" s="1"/>
      <c r="B81" s="34" t="s">
        <v>1045</v>
      </c>
      <c r="C81" s="34" t="s">
        <v>1021</v>
      </c>
      <c r="D81" s="13"/>
      <c r="E81" s="14"/>
      <c r="F81" s="14"/>
      <c r="G81" s="6"/>
      <c r="H81" s="7"/>
      <c r="I81" s="7"/>
      <c r="J81" s="8">
        <v>566</v>
      </c>
      <c r="K81" s="15">
        <v>2</v>
      </c>
      <c r="L81" s="47">
        <f t="shared" ref="L81:L82" si="20">IF(K81="","",IF(K81=1,25,IF(K81=2,21,IF(K81=3,18,IF(K81=4,15,IF(K81=5,13,IF(K81=6,12,IF(K81=7,11,IF(K81=8,10,IF(OR(K81=9,K81=10,K81=11,K81=12,K81=13,K81=14,K81=15,K81=16),5,0))))))))))</f>
        <v>21</v>
      </c>
      <c r="M81" s="16">
        <v>570</v>
      </c>
      <c r="N81" s="16">
        <v>5</v>
      </c>
      <c r="O81" s="49">
        <f t="shared" ref="O81" si="21">IF(N81="","",IF(N81=1,25,IF(N81=2,21,IF(N81=3,18,IF(N81=4,15,IF(N81=5,13,IF(N81=6,12,IF(N81=7,11,IF(N81=8,10,IF(OR(N81=9,N81=10,N81=11,N81=12,N81=13,N81=14,N81=15,N81=16),5,0))))))))))</f>
        <v>13</v>
      </c>
      <c r="P81" s="17"/>
      <c r="Q81" s="18"/>
      <c r="R81" s="18"/>
      <c r="S81" s="12">
        <f>IF(COUNTA(F81,O81,I81,L81,R81)=5,SUM(F81,O81,I81,L81,R81)-MIN(F81,O81,I81,L81,R81)-SMALL((F81,O81,I81,L81,R81),2),IF(COUNTA(F81,O81,I81,L81,R81)=4,SUM(F81,O81,I81,L81,R81)-MIN(F81,O81,I81,L81,R81),IF(COUNTA(F81,O81,I81,L81,R81)=3,SUM(F81,O81,I81,L81,R81),0)))</f>
        <v>0</v>
      </c>
    </row>
    <row r="82" spans="1:84" x14ac:dyDescent="0.35">
      <c r="A82" s="1"/>
      <c r="B82" s="34" t="s">
        <v>101</v>
      </c>
      <c r="C82" s="34" t="s">
        <v>1013</v>
      </c>
      <c r="D82" s="13"/>
      <c r="E82" s="14"/>
      <c r="F82" s="14"/>
      <c r="G82" s="6"/>
      <c r="H82" s="7"/>
      <c r="I82" s="7"/>
      <c r="J82" s="8">
        <v>505</v>
      </c>
      <c r="K82" s="15">
        <v>7</v>
      </c>
      <c r="L82" s="47">
        <f t="shared" si="20"/>
        <v>11</v>
      </c>
      <c r="M82" s="16"/>
      <c r="N82" s="16"/>
      <c r="O82" s="16"/>
      <c r="P82" s="17"/>
      <c r="Q82" s="18"/>
      <c r="R82" s="18"/>
      <c r="S82" s="12">
        <f>IF(COUNTA(F82,O82,I82,L82,R82)=5,SUM(F82,O82,I82,L82,R82)-MIN(F82,O82,I82,L82,R82)-SMALL((F82,O82,I82,L82,R82),2),IF(COUNTA(F82,O82,I82,L82,R82)=4,SUM(F82,O82,I82,L82,R82)-MIN(F82,O82,I82,L82,R82),IF(COUNTA(F82,O82,I82,L82,R82)=3,SUM(F82,O82,I82,L82,R82),0)))</f>
        <v>0</v>
      </c>
    </row>
    <row r="83" spans="1:84" x14ac:dyDescent="0.35">
      <c r="A83" s="1"/>
      <c r="B83" s="34" t="s">
        <v>30</v>
      </c>
      <c r="C83" s="34" t="s">
        <v>1266</v>
      </c>
      <c r="D83" s="19"/>
      <c r="E83" s="14"/>
      <c r="F83" s="14"/>
      <c r="G83" s="6"/>
      <c r="H83" s="7"/>
      <c r="I83" s="7"/>
      <c r="J83" s="8"/>
      <c r="K83" s="15"/>
      <c r="L83" s="15"/>
      <c r="M83" s="16">
        <v>627</v>
      </c>
      <c r="N83" s="16">
        <v>1</v>
      </c>
      <c r="O83" s="49">
        <f t="shared" ref="O83" si="22">IF(N83="","",IF(N83=1,25,IF(N83=2,21,IF(N83=3,18,IF(N83=4,15,IF(N83=5,13,IF(N83=6,12,IF(N83=7,11,IF(N83=8,10,IF(OR(N83=9,N83=10,N83=11,N83=12,N83=13,N83=14,N83=15,N83=16),5,0))))))))))</f>
        <v>25</v>
      </c>
      <c r="P83" s="17"/>
      <c r="Q83" s="18"/>
      <c r="R83" s="18"/>
      <c r="S83" s="12">
        <f>IF(COUNTA(F83,O83,I83,L83,R83)=5,SUM(F83,O83,I83,L83,R83)-MIN(F83,O83,I83,L83,R83)-SMALL((F83,O83,I83,L83,R83),2),IF(COUNTA(F83,O83,I83,L83,R83)=4,SUM(F83,O83,I83,L83,R83)-MIN(F83,O83,I83,L83,R83),IF(COUNTA(F83,O83,I83,L83,R83)=3,SUM(F83,O83,I83,L83,R83),0)))</f>
        <v>0</v>
      </c>
    </row>
    <row r="84" spans="1:84" x14ac:dyDescent="0.35">
      <c r="A84" s="1"/>
      <c r="B84" s="34" t="s">
        <v>211</v>
      </c>
      <c r="C84" s="34" t="s">
        <v>143</v>
      </c>
      <c r="D84" s="13">
        <v>504</v>
      </c>
      <c r="E84" s="14">
        <v>3</v>
      </c>
      <c r="F84" s="14">
        <f t="shared" si="4"/>
        <v>18</v>
      </c>
      <c r="G84" s="6"/>
      <c r="H84" s="7"/>
      <c r="I84" s="7"/>
      <c r="J84" s="8"/>
      <c r="K84" s="15"/>
      <c r="L84" s="15"/>
      <c r="M84" s="16"/>
      <c r="N84" s="16"/>
      <c r="O84" s="16"/>
      <c r="P84" s="17"/>
      <c r="Q84" s="18"/>
      <c r="R84" s="18"/>
      <c r="S84" s="12">
        <f>IF(COUNTA(F84,O84,I84,L84,R84)=5,SUM(F84,O84,I84,L84,R84)-MIN(F84,O84,I84,L84,R84)-SMALL((F84,O84,I84,L84,R84),2),IF(COUNTA(F84,O84,I84,L84,R84)=4,SUM(F84,O84,I84,L84,R84)-MIN(F84,O84,I84,L84,R84),IF(COUNTA(F84,O84,I84,L84,R84)=3,SUM(F84,O84,I84,L84,R84),0)))</f>
        <v>0</v>
      </c>
    </row>
    <row r="85" spans="1:84" x14ac:dyDescent="0.35">
      <c r="A85" s="1"/>
      <c r="B85" s="34" t="s">
        <v>644</v>
      </c>
      <c r="C85" s="34" t="s">
        <v>168</v>
      </c>
      <c r="D85" s="13"/>
      <c r="E85" s="14"/>
      <c r="F85" s="14"/>
      <c r="G85" s="6">
        <v>533</v>
      </c>
      <c r="H85" s="7">
        <v>7</v>
      </c>
      <c r="I85" s="43">
        <f t="shared" ref="I85" si="23">IF(H85="","",IF(H85=1,25,IF(H85=2,21,IF(H85=3,18,IF(H85=4,15,IF(H85=5,13,IF(H85=6,12,IF(H85=7,11,IF(H85=8,10,IF(OR(H85=9,H85=10,H85=11,H85=12,H85=13,H85=14,H85=15,H85=16),5,0))))))))))</f>
        <v>11</v>
      </c>
      <c r="J85" s="8"/>
      <c r="K85" s="15"/>
      <c r="L85" s="15"/>
      <c r="M85" s="16"/>
      <c r="N85" s="16"/>
      <c r="O85" s="16"/>
      <c r="P85" s="17"/>
      <c r="Q85" s="18"/>
      <c r="R85" s="18"/>
      <c r="S85" s="12">
        <f>IF(COUNTA(F85,O85,I85,L85,R85)=5,SUM(F85,O85,I85,L85,R85)-MIN(F85,O85,I85,L85,R85)-SMALL((F85,O85,I85,L85,R85),2),IF(COUNTA(F85,O85,I85,L85,R85)=4,SUM(F85,O85,I85,L85,R85)-MIN(F85,O85,I85,L85,R85),IF(COUNTA(F85,O85,I85,L85,R85)=3,SUM(F85,O85,I85,L85,R85),0)))</f>
        <v>0</v>
      </c>
    </row>
    <row r="86" spans="1:84" x14ac:dyDescent="0.35">
      <c r="A86" s="1"/>
      <c r="B86"/>
      <c r="C86"/>
      <c r="D86" s="2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2"/>
    </row>
    <row r="87" spans="1:84" x14ac:dyDescent="0.35">
      <c r="A87" s="12" t="s">
        <v>1768</v>
      </c>
      <c r="B87" s="4"/>
      <c r="C87" s="4"/>
      <c r="H87" s="4"/>
      <c r="I87" s="4"/>
      <c r="J87" s="4"/>
      <c r="P87" s="4"/>
      <c r="Q87" s="4"/>
      <c r="R87" s="4"/>
      <c r="S87" s="12"/>
    </row>
    <row r="88" spans="1:84" s="2" customFormat="1" x14ac:dyDescent="0.35">
      <c r="A88" s="4"/>
      <c r="B88" s="34" t="s">
        <v>650</v>
      </c>
      <c r="C88" s="34" t="s">
        <v>557</v>
      </c>
      <c r="D88" s="13"/>
      <c r="E88" s="13"/>
      <c r="F88" s="14"/>
      <c r="G88" s="6">
        <v>642</v>
      </c>
      <c r="H88" s="7">
        <v>1</v>
      </c>
      <c r="I88" s="43">
        <f t="shared" ref="I88:I97" si="24">IF(H88="","",IF(H88=1,25,IF(H88=2,21,IF(H88=3,18,IF(H88=4,15,IF(H88=5,13,IF(H88=6,12,IF(H88=7,11,IF(H88=8,10,IF(OR(H88=9,H88=10,H88=11,H88=12,H88=13,H88=14,H88=15,H88=16),5,0))))))))))</f>
        <v>25</v>
      </c>
      <c r="J88" s="8">
        <v>639</v>
      </c>
      <c r="K88" s="15">
        <v>1</v>
      </c>
      <c r="L88" s="47">
        <f t="shared" ref="L88:L89" si="25">IF(K88="","",IF(K88=1,25,IF(K88=2,21,IF(K88=3,18,IF(K88=4,15,IF(K88=5,13,IF(K88=6,12,IF(K88=7,11,IF(K88=8,10,IF(OR(K88=9,K88=10,K88=11,K88=12,K88=13,K88=14,K88=15,K88=16),5,0))))))))))</f>
        <v>25</v>
      </c>
      <c r="M88" s="16">
        <v>654</v>
      </c>
      <c r="N88" s="16">
        <v>4</v>
      </c>
      <c r="O88" s="49">
        <f t="shared" ref="O88:O98" si="26">IF(N88="","",IF(N88=1,25,IF(N88=2,21,IF(N88=3,18,IF(N88=4,15,IF(N88=5,13,IF(N88=6,12,IF(N88=7,11,IF(N88=8,10,IF(OR(N88=9,N88=10,N88=11,N88=12,N88=13,N88=14,N88=15,N88=16),5,0))))))))))</f>
        <v>15</v>
      </c>
      <c r="P88" s="17"/>
      <c r="Q88" s="18"/>
      <c r="R88" s="18"/>
      <c r="S88" s="12">
        <f>IF(COUNTA(F88,O88,I88,L88,R88)=5,SUM(F88,O88,I88,L88,R88)-MIN(F88,O88,I88,L88,R88)-SMALL((F88,O88,I88,L88,R88),2),IF(COUNTA(F88,O88,I88,L88,R88)=4,SUM(F88,O88,I88,L88,R88)-MIN(F88,O88,I88,L88,R88),IF(COUNTA(F88,O88,I88,L88,R88)=3,SUM(F88,O88,I88,L88,R88),0)))</f>
        <v>65</v>
      </c>
      <c r="T88" s="4"/>
      <c r="U88" s="4"/>
      <c r="V88" s="4"/>
      <c r="W88" s="4"/>
      <c r="X88" s="4"/>
      <c r="Y88" s="54" t="s">
        <v>2</v>
      </c>
      <c r="Z88" s="54" t="s">
        <v>3</v>
      </c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</row>
    <row r="89" spans="1:84" s="2" customFormat="1" x14ac:dyDescent="0.35">
      <c r="A89" s="1"/>
      <c r="B89" s="34" t="s">
        <v>44</v>
      </c>
      <c r="C89" s="34" t="s">
        <v>222</v>
      </c>
      <c r="D89" s="13">
        <v>624</v>
      </c>
      <c r="E89" s="13">
        <v>2</v>
      </c>
      <c r="F89" s="14">
        <f t="shared" ref="F89:F107" si="27">IF(E89="","",IF(E89=1,25,IF(E89=2,21,IF(E89=3,18,IF(E89=4,15,IF(E89=5,13,IF(E89=6,12,IF(E89=7,11,IF(E89=8,10,IF(OR(E89=9,E89=10,E89=11,E89=12,E89=13,E89=14,E89=15,E89=16),5,0))))))))))</f>
        <v>21</v>
      </c>
      <c r="G89" s="6">
        <v>618</v>
      </c>
      <c r="H89" s="7">
        <v>2</v>
      </c>
      <c r="I89" s="43">
        <f t="shared" si="24"/>
        <v>21</v>
      </c>
      <c r="J89" s="8">
        <v>601</v>
      </c>
      <c r="K89" s="15">
        <v>4</v>
      </c>
      <c r="L89" s="47">
        <f t="shared" si="25"/>
        <v>15</v>
      </c>
      <c r="M89" s="16">
        <v>617</v>
      </c>
      <c r="N89" s="16">
        <v>7</v>
      </c>
      <c r="O89" s="49">
        <f t="shared" si="26"/>
        <v>11</v>
      </c>
      <c r="P89" s="17"/>
      <c r="Q89" s="18"/>
      <c r="R89" s="18"/>
      <c r="S89" s="12">
        <f>IF(COUNTA(F89,O89,I89,L89,R89)=5,SUM(F89,O89,I89,L89,R89)-MIN(F89,O89,I89,L89,R89)-SMALL((F89,O89,I89,L89,R89),2),IF(COUNTA(F89,O89,I89,L89,R89)=4,SUM(F89,O89,I89,L89,R89)-MIN(F89,O89,I89,L89,R89),IF(COUNTA(F89,O89,I89,L89,R89)=3,SUM(F89,O89,I89,L89,R89),0)))</f>
        <v>57</v>
      </c>
      <c r="T89" s="27"/>
      <c r="U89" s="4"/>
      <c r="V89" s="4"/>
      <c r="W89" s="4"/>
      <c r="X89" s="4"/>
      <c r="Y89" s="4" t="s">
        <v>1658</v>
      </c>
      <c r="Z89" s="4">
        <v>25</v>
      </c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</row>
    <row r="90" spans="1:84" s="2" customFormat="1" x14ac:dyDescent="0.35">
      <c r="A90" s="1"/>
      <c r="B90" s="34" t="s">
        <v>25</v>
      </c>
      <c r="C90" s="34" t="s">
        <v>194</v>
      </c>
      <c r="D90" s="13">
        <v>564</v>
      </c>
      <c r="E90" s="13">
        <v>1</v>
      </c>
      <c r="F90" s="14">
        <f t="shared" si="27"/>
        <v>25</v>
      </c>
      <c r="G90" s="6">
        <v>576</v>
      </c>
      <c r="H90" s="7">
        <v>7</v>
      </c>
      <c r="I90" s="43">
        <f t="shared" si="24"/>
        <v>11</v>
      </c>
      <c r="J90" s="8"/>
      <c r="K90" s="15"/>
      <c r="L90" s="15"/>
      <c r="M90" s="16">
        <v>629</v>
      </c>
      <c r="N90" s="16">
        <v>5</v>
      </c>
      <c r="O90" s="49">
        <f t="shared" si="26"/>
        <v>13</v>
      </c>
      <c r="P90" s="17"/>
      <c r="Q90" s="18"/>
      <c r="R90" s="18"/>
      <c r="S90" s="12">
        <f>IF(COUNTA(F90,O90,I90,L90,R90)=5,SUM(F90,O90,I90,L90,R90)-MIN(F90,O90,I90,L90,R90)-SMALL((F90,O90,I90,L90,R90),2),IF(COUNTA(F90,O90,I90,L90,R90)=4,SUM(F90,O90,I90,L90,R90)-MIN(F90,O90,I90,L90,R90),IF(COUNTA(F90,O90,I90,L90,R90)=3,SUM(F90,O90,I90,L90,R90),0)))</f>
        <v>49</v>
      </c>
      <c r="T90" s="4"/>
      <c r="U90" s="4"/>
      <c r="V90" s="4"/>
      <c r="W90" s="4"/>
      <c r="X90" s="4"/>
      <c r="Y90" s="4" t="s">
        <v>1659</v>
      </c>
      <c r="Z90" s="4">
        <v>21</v>
      </c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</row>
    <row r="91" spans="1:84" x14ac:dyDescent="0.35">
      <c r="A91" s="1"/>
      <c r="B91" s="34" t="s">
        <v>51</v>
      </c>
      <c r="C91" s="34" t="s">
        <v>557</v>
      </c>
      <c r="D91" s="13"/>
      <c r="E91" s="13"/>
      <c r="F91" s="14"/>
      <c r="G91" s="6">
        <v>611</v>
      </c>
      <c r="H91" s="7">
        <v>3</v>
      </c>
      <c r="I91" s="43">
        <f t="shared" si="24"/>
        <v>18</v>
      </c>
      <c r="J91" s="8">
        <v>622</v>
      </c>
      <c r="K91" s="15">
        <v>2</v>
      </c>
      <c r="L91" s="47">
        <f t="shared" ref="L91" si="28">IF(K91="","",IF(K91=1,25,IF(K91=2,21,IF(K91=3,18,IF(K91=4,15,IF(K91=5,13,IF(K91=6,12,IF(K91=7,11,IF(K91=8,10,IF(OR(K91=9,K91=10,K91=11,K91=12,K91=13,K91=14,K91=15,K91=16),5,0))))))))))</f>
        <v>21</v>
      </c>
      <c r="M91" s="16">
        <v>612</v>
      </c>
      <c r="N91" s="16">
        <v>9</v>
      </c>
      <c r="O91" s="49">
        <f t="shared" si="26"/>
        <v>5</v>
      </c>
      <c r="P91" s="17"/>
      <c r="Q91" s="18"/>
      <c r="R91" s="18"/>
      <c r="S91" s="12">
        <f>IF(COUNTA(F91,O91,I91,L91,R91)=5,SUM(F91,O91,I91,L91,R91)-MIN(F91,O91,I91,L91,R91)-SMALL((F91,O91,I91,L91,R91),2),IF(COUNTA(F91,O91,I91,L91,R91)=4,SUM(F91,O91,I91,L91,R91)-MIN(F91,O91,I91,L91,R91),IF(COUNTA(F91,O91,I91,L91,R91)=3,SUM(F91,O91,I91,L91,R91),0)))</f>
        <v>44</v>
      </c>
      <c r="Y91" s="4" t="s">
        <v>1766</v>
      </c>
      <c r="Z91" s="4">
        <v>18</v>
      </c>
    </row>
    <row r="92" spans="1:84" x14ac:dyDescent="0.35">
      <c r="A92" s="1"/>
      <c r="B92" s="34" t="s">
        <v>90</v>
      </c>
      <c r="C92" s="34" t="s">
        <v>119</v>
      </c>
      <c r="D92" s="13">
        <v>606</v>
      </c>
      <c r="E92" s="13">
        <v>5</v>
      </c>
      <c r="F92" s="14">
        <f t="shared" si="27"/>
        <v>13</v>
      </c>
      <c r="G92" s="6">
        <v>598</v>
      </c>
      <c r="H92" s="7">
        <v>7</v>
      </c>
      <c r="I92" s="43">
        <f t="shared" si="24"/>
        <v>11</v>
      </c>
      <c r="J92" s="8"/>
      <c r="K92" s="15"/>
      <c r="L92" s="15"/>
      <c r="M92" s="16">
        <v>637</v>
      </c>
      <c r="N92" s="16">
        <v>8</v>
      </c>
      <c r="O92" s="49">
        <f t="shared" si="26"/>
        <v>10</v>
      </c>
      <c r="P92" s="17"/>
      <c r="Q92" s="18"/>
      <c r="R92" s="18"/>
      <c r="S92" s="12">
        <f>IF(COUNTA(F92,O92,I92,L92,R92)=5,SUM(F92,O92,I92,L92,R92)-MIN(F92,O92,I92,L92,R92)-SMALL((F92,O92,I92,L92,R92),2),IF(COUNTA(F92,O92,I92,L92,R92)=4,SUM(F92,O92,I92,L92,R92)-MIN(F92,O92,I92,L92,R92),IF(COUNTA(F92,O92,I92,L92,R92)=3,SUM(F92,O92,I92,L92,R92),0)))</f>
        <v>34</v>
      </c>
      <c r="Y92" s="4" t="s">
        <v>107</v>
      </c>
      <c r="Z92" s="4">
        <v>15</v>
      </c>
    </row>
    <row r="93" spans="1:84" x14ac:dyDescent="0.35">
      <c r="A93" s="1"/>
      <c r="B93" s="34" t="s">
        <v>225</v>
      </c>
      <c r="C93" s="34" t="s">
        <v>119</v>
      </c>
      <c r="D93" s="13">
        <v>607</v>
      </c>
      <c r="E93" s="13">
        <v>3</v>
      </c>
      <c r="F93" s="14">
        <f t="shared" si="27"/>
        <v>18</v>
      </c>
      <c r="G93" s="6">
        <v>591</v>
      </c>
      <c r="H93" s="7">
        <v>9</v>
      </c>
      <c r="I93" s="43">
        <f t="shared" si="24"/>
        <v>5</v>
      </c>
      <c r="J93" s="8"/>
      <c r="K93" s="15"/>
      <c r="L93" s="15"/>
      <c r="M93" s="16">
        <v>608</v>
      </c>
      <c r="N93" s="16">
        <v>9</v>
      </c>
      <c r="O93" s="49">
        <f t="shared" si="26"/>
        <v>5</v>
      </c>
      <c r="P93" s="17"/>
      <c r="Q93" s="18"/>
      <c r="R93" s="18"/>
      <c r="S93" s="12">
        <f>IF(COUNTA(F93,O93,I93,L93,R93)=5,SUM(F93,O93,I93,L93,R93)-MIN(F93,O93,I93,L93,R93)-SMALL((F93,O93,I93,L93,R93),2),IF(COUNTA(F93,O93,I93,L93,R93)=4,SUM(F93,O93,I93,L93,R93)-MIN(F93,O93,I93,L93,R93),IF(COUNTA(F93,O93,I93,L93,R93)=3,SUM(F93,O93,I93,L93,R93),0)))</f>
        <v>28</v>
      </c>
      <c r="Y93" s="4" t="s">
        <v>106</v>
      </c>
      <c r="Z93" s="4">
        <v>13</v>
      </c>
    </row>
    <row r="94" spans="1:84" x14ac:dyDescent="0.35">
      <c r="A94" s="1"/>
      <c r="B94" s="34" t="s">
        <v>20</v>
      </c>
      <c r="C94" s="34" t="s">
        <v>230</v>
      </c>
      <c r="D94" s="13">
        <v>590</v>
      </c>
      <c r="E94" s="13">
        <v>6</v>
      </c>
      <c r="F94" s="14">
        <f t="shared" si="27"/>
        <v>12</v>
      </c>
      <c r="G94" s="6">
        <v>561</v>
      </c>
      <c r="H94" s="7">
        <v>9</v>
      </c>
      <c r="I94" s="43">
        <f t="shared" si="24"/>
        <v>5</v>
      </c>
      <c r="J94" s="8">
        <v>558</v>
      </c>
      <c r="K94" s="15">
        <v>7</v>
      </c>
      <c r="L94" s="47">
        <f t="shared" ref="L94" si="29">IF(K94="","",IF(K94=1,25,IF(K94=2,21,IF(K94=3,18,IF(K94=4,15,IF(K94=5,13,IF(K94=6,12,IF(K94=7,11,IF(K94=8,10,IF(OR(K94=9,K94=10,K94=11,K94=12,K94=13,K94=14,K94=15,K94=16),5,0))))))))))</f>
        <v>11</v>
      </c>
      <c r="M94" s="16">
        <v>599</v>
      </c>
      <c r="N94" s="16">
        <v>9</v>
      </c>
      <c r="O94" s="49">
        <f t="shared" si="26"/>
        <v>5</v>
      </c>
      <c r="P94" s="17"/>
      <c r="Q94" s="18"/>
      <c r="R94" s="18"/>
      <c r="S94" s="12">
        <f>IF(COUNTA(F94,O94,I94,L94,R94)=5,SUM(F94,O94,I94,L94,R94)-MIN(F94,O94,I94,L94,R94)-SMALL((F94,O94,I94,L94,R94),2),IF(COUNTA(F94,O94,I94,L94,R94)=4,SUM(F94,O94,I94,L94,R94)-MIN(F94,O94,I94,L94,R94),IF(COUNTA(F94,O94,I94,L94,R94)=3,SUM(F94,O94,I94,L94,R94),0)))</f>
        <v>28</v>
      </c>
      <c r="Y94" s="4" t="s">
        <v>108</v>
      </c>
      <c r="Z94" s="4">
        <v>12</v>
      </c>
    </row>
    <row r="95" spans="1:84" x14ac:dyDescent="0.35">
      <c r="A95" s="1"/>
      <c r="B95" s="34" t="s">
        <v>237</v>
      </c>
      <c r="C95" s="34" t="s">
        <v>238</v>
      </c>
      <c r="D95" s="13">
        <v>486</v>
      </c>
      <c r="E95" s="13">
        <v>7</v>
      </c>
      <c r="F95" s="14">
        <f t="shared" si="27"/>
        <v>11</v>
      </c>
      <c r="G95" s="6">
        <v>578</v>
      </c>
      <c r="H95" s="7">
        <v>6</v>
      </c>
      <c r="I95" s="43">
        <f t="shared" si="24"/>
        <v>12</v>
      </c>
      <c r="J95" s="8"/>
      <c r="K95" s="15"/>
      <c r="L95" s="15"/>
      <c r="M95" s="16">
        <v>542</v>
      </c>
      <c r="N95" s="16">
        <v>20</v>
      </c>
      <c r="O95" s="49">
        <f t="shared" si="26"/>
        <v>0</v>
      </c>
      <c r="P95" s="17"/>
      <c r="Q95" s="18"/>
      <c r="R95" s="18"/>
      <c r="S95" s="12">
        <f>IF(COUNTA(F95,O95,I95,L95,R95)=5,SUM(F95,O95,I95,L95,R95)-MIN(F95,O95,I95,L95,R95)-SMALL((F95,O95,I95,L95,R95),2),IF(COUNTA(F95,O95,I95,L95,R95)=4,SUM(F95,O95,I95,L95,R95)-MIN(F95,O95,I95,L95,R95),IF(COUNTA(F95,O95,I95,L95,R95)=3,SUM(F95,O95,I95,L95,R95),0)))</f>
        <v>23</v>
      </c>
      <c r="Y95" s="4" t="s">
        <v>109</v>
      </c>
      <c r="Z95" s="4">
        <v>11</v>
      </c>
    </row>
    <row r="96" spans="1:84" x14ac:dyDescent="0.35">
      <c r="A96" s="1"/>
      <c r="B96" s="34" t="s">
        <v>64</v>
      </c>
      <c r="C96" s="34" t="s">
        <v>633</v>
      </c>
      <c r="D96" s="13"/>
      <c r="E96" s="14"/>
      <c r="F96" s="14"/>
      <c r="G96" s="6">
        <v>517</v>
      </c>
      <c r="H96" s="7">
        <v>9</v>
      </c>
      <c r="I96" s="43">
        <f t="shared" si="24"/>
        <v>5</v>
      </c>
      <c r="J96" s="8">
        <v>555</v>
      </c>
      <c r="K96" s="15">
        <v>8</v>
      </c>
      <c r="L96" s="47">
        <f t="shared" ref="L96" si="30">IF(K96="","",IF(K96=1,25,IF(K96=2,21,IF(K96=3,18,IF(K96=4,15,IF(K96=5,13,IF(K96=6,12,IF(K96=7,11,IF(K96=8,10,IF(OR(K96=9,K96=10,K96=11,K96=12,K96=13,K96=14,K96=15,K96=16),5,0))))))))))</f>
        <v>10</v>
      </c>
      <c r="M96" s="16">
        <v>604</v>
      </c>
      <c r="N96" s="16">
        <v>9</v>
      </c>
      <c r="O96" s="49">
        <f t="shared" si="26"/>
        <v>5</v>
      </c>
      <c r="P96" s="17"/>
      <c r="Q96" s="18"/>
      <c r="R96" s="18"/>
      <c r="S96" s="12">
        <f>IF(COUNTA(F96,O96,I96,L96,R96)=5,SUM(F96,O96,I96,L96,R96)-MIN(F96,O96,I96,L96,R96)-SMALL((F96,O96,I96,L96,R96),2),IF(COUNTA(F96,O96,I96,L96,R96)=4,SUM(F96,O96,I96,L96,R96)-MIN(F96,O96,I96,L96,R96),IF(COUNTA(F96,O96,I96,L96,R96)=3,SUM(F96,O96,I96,L96,R96),0)))</f>
        <v>20</v>
      </c>
      <c r="Y96" s="4" t="s">
        <v>110</v>
      </c>
      <c r="Z96" s="4">
        <v>10</v>
      </c>
    </row>
    <row r="97" spans="1:26" x14ac:dyDescent="0.35">
      <c r="A97" s="1"/>
      <c r="B97" s="34" t="s">
        <v>48</v>
      </c>
      <c r="C97" s="34" t="s">
        <v>233</v>
      </c>
      <c r="D97" s="13">
        <v>568</v>
      </c>
      <c r="E97" s="13">
        <v>4</v>
      </c>
      <c r="F97" s="14">
        <f t="shared" si="27"/>
        <v>15</v>
      </c>
      <c r="G97" s="6">
        <v>562</v>
      </c>
      <c r="H97" s="7">
        <v>9</v>
      </c>
      <c r="I97" s="43">
        <f t="shared" si="24"/>
        <v>5</v>
      </c>
      <c r="J97" s="8"/>
      <c r="K97" s="15"/>
      <c r="L97" s="15"/>
      <c r="M97" s="16">
        <v>587</v>
      </c>
      <c r="N97" s="16">
        <v>18</v>
      </c>
      <c r="O97" s="49">
        <f t="shared" si="26"/>
        <v>0</v>
      </c>
      <c r="P97" s="17"/>
      <c r="Q97" s="18"/>
      <c r="R97" s="18"/>
      <c r="S97" s="12">
        <f>IF(COUNTA(F97,O97,I97,L97,R97)=5,SUM(F97,O97,I97,L97,R97)-MIN(F97,O97,I97,L97,R97)-SMALL((F97,O97,I97,L97,R97),2),IF(COUNTA(F97,O97,I97,L97,R97)=4,SUM(F97,O97,I97,L97,R97)-MIN(F97,O97,I97,L97,R97),IF(COUNTA(F97,O97,I97,L97,R97)=3,SUM(F97,O97,I97,L97,R97),0)))</f>
        <v>20</v>
      </c>
      <c r="Y97" s="55" t="s">
        <v>1767</v>
      </c>
      <c r="Z97" s="4">
        <v>5</v>
      </c>
    </row>
    <row r="98" spans="1:26" x14ac:dyDescent="0.35">
      <c r="A98" s="1"/>
      <c r="B98" s="34" t="s">
        <v>1521</v>
      </c>
      <c r="C98" s="34" t="s">
        <v>1348</v>
      </c>
      <c r="D98" s="13"/>
      <c r="E98" s="14"/>
      <c r="F98" s="14"/>
      <c r="G98" s="6"/>
      <c r="H98" s="7"/>
      <c r="I98" s="7"/>
      <c r="J98" s="8"/>
      <c r="K98" s="15"/>
      <c r="L98" s="15"/>
      <c r="M98" s="16">
        <v>619</v>
      </c>
      <c r="N98" s="16">
        <v>9</v>
      </c>
      <c r="O98" s="49">
        <f t="shared" si="26"/>
        <v>5</v>
      </c>
      <c r="P98" s="17"/>
      <c r="Q98" s="18"/>
      <c r="R98" s="18"/>
      <c r="S98" s="12">
        <f>IF(COUNTA(F98,O98,I98,L98,R98)=5,SUM(F98,O98,I98,L98,R98)-MIN(F98,O98,I98,L98,R98)-SMALL((F98,O98,I98,L98,R98),2),IF(COUNTA(F98,O98,I98,L98,R98)=4,SUM(F98,O98,I98,L98,R98)-MIN(F98,O98,I98,L98,R98),IF(COUNTA(F98,O98,I98,L98,R98)=3,SUM(F98,O98,I98,L98,R98),0)))</f>
        <v>0</v>
      </c>
    </row>
    <row r="99" spans="1:26" x14ac:dyDescent="0.35">
      <c r="A99" s="1"/>
      <c r="B99" s="34" t="s">
        <v>1067</v>
      </c>
      <c r="C99" s="34" t="s">
        <v>1059</v>
      </c>
      <c r="D99" s="13"/>
      <c r="E99" s="14"/>
      <c r="F99" s="14"/>
      <c r="G99" s="6"/>
      <c r="H99" s="7"/>
      <c r="I99" s="7"/>
      <c r="J99" s="8">
        <v>578</v>
      </c>
      <c r="K99" s="15">
        <v>5</v>
      </c>
      <c r="L99" s="47">
        <f t="shared" ref="L99" si="31">IF(K99="","",IF(K99=1,25,IF(K99=2,21,IF(K99=3,18,IF(K99=4,15,IF(K99=5,13,IF(K99=6,12,IF(K99=7,11,IF(K99=8,10,IF(OR(K99=9,K99=10,K99=11,K99=12,K99=13,K99=14,K99=15,K99=16),5,0))))))))))</f>
        <v>13</v>
      </c>
      <c r="M99" s="16"/>
      <c r="N99" s="16"/>
      <c r="O99" s="16"/>
      <c r="P99" s="17"/>
      <c r="Q99" s="18"/>
      <c r="R99" s="18"/>
      <c r="S99" s="12">
        <f>IF(COUNTA(F99,O99,I99,L99,R99)=5,SUM(F99,O99,I99,L99,R99)-MIN(F99,O99,I99,L99,R99)-SMALL((F99,O99,I99,L99,R99),2),IF(COUNTA(F99,O99,I99,L99,R99)=4,SUM(F99,O99,I99,L99,R99)-MIN(F99,O99,I99,L99,R99),IF(COUNTA(F99,O99,I99,L99,R99)=3,SUM(F99,O99,I99,L99,R99),0)))</f>
        <v>0</v>
      </c>
    </row>
    <row r="100" spans="1:26" x14ac:dyDescent="0.35">
      <c r="A100" s="1"/>
      <c r="B100" s="34" t="s">
        <v>655</v>
      </c>
      <c r="C100" s="34" t="s">
        <v>635</v>
      </c>
      <c r="D100" s="13"/>
      <c r="E100" s="13"/>
      <c r="F100" s="14"/>
      <c r="G100" s="6">
        <v>617</v>
      </c>
      <c r="H100" s="7">
        <v>4</v>
      </c>
      <c r="I100" s="43">
        <f t="shared" ref="I100" si="32">IF(H100="","",IF(H100=1,25,IF(H100=2,21,IF(H100=3,18,IF(H100=4,15,IF(H100=5,13,IF(H100=6,12,IF(H100=7,11,IF(H100=8,10,IF(OR(H100=9,H100=10,H100=11,H100=12,H100=13,H100=14,H100=15,H100=16),5,0))))))))))</f>
        <v>15</v>
      </c>
      <c r="J100" s="8"/>
      <c r="K100" s="15"/>
      <c r="L100" s="15"/>
      <c r="M100" s="16"/>
      <c r="N100" s="16"/>
      <c r="O100" s="16"/>
      <c r="P100" s="17"/>
      <c r="Q100" s="18"/>
      <c r="R100" s="18"/>
      <c r="S100" s="12">
        <f>IF(COUNTA(F100,O100,I100,L100,R100)=5,SUM(F100,O100,I100,L100,R100)-MIN(F100,O100,I100,L100,R100)-SMALL((F100,O100,I100,L100,R100),2),IF(COUNTA(F100,O100,I100,L100,R100)=4,SUM(F100,O100,I100,L100,R100)-MIN(F100,O100,I100,L100,R100),IF(COUNTA(F100,O100,I100,L100,R100)=3,SUM(F100,O100,I100,L100,R100),0)))</f>
        <v>0</v>
      </c>
    </row>
    <row r="101" spans="1:26" x14ac:dyDescent="0.35">
      <c r="A101" s="1"/>
      <c r="B101" s="34" t="s">
        <v>1528</v>
      </c>
      <c r="C101" s="34" t="s">
        <v>1331</v>
      </c>
      <c r="D101" s="13"/>
      <c r="E101" s="14"/>
      <c r="F101" s="14"/>
      <c r="G101" s="6"/>
      <c r="H101" s="7"/>
      <c r="I101" s="7"/>
      <c r="J101" s="8"/>
      <c r="K101" s="15"/>
      <c r="L101" s="15"/>
      <c r="M101" s="16">
        <v>600</v>
      </c>
      <c r="N101" s="16">
        <v>9</v>
      </c>
      <c r="O101" s="49">
        <f t="shared" ref="O101" si="33">IF(N101="","",IF(N101=1,25,IF(N101=2,21,IF(N101=3,18,IF(N101=4,15,IF(N101=5,13,IF(N101=6,12,IF(N101=7,11,IF(N101=8,10,IF(OR(N101=9,N101=10,N101=11,N101=12,N101=13,N101=14,N101=15,N101=16),5,0))))))))))</f>
        <v>5</v>
      </c>
      <c r="P101" s="17"/>
      <c r="Q101" s="18"/>
      <c r="R101" s="18"/>
      <c r="S101" s="12">
        <f>IF(COUNTA(F101,O101,I101,L101,R101)=5,SUM(F101,O101,I101,L101,R101)-MIN(F101,O101,I101,L101,R101)-SMALL((F101,O101,I101,L101,R101),2),IF(COUNTA(F101,O101,I101,L101,R101)=4,SUM(F101,O101,I101,L101,R101)-MIN(F101,O101,I101,L101,R101),IF(COUNTA(F101,O101,I101,L101,R101)=3,SUM(F101,O101,I101,L101,R101),0)))</f>
        <v>0</v>
      </c>
    </row>
    <row r="102" spans="1:26" x14ac:dyDescent="0.35">
      <c r="A102" s="1"/>
      <c r="B102" s="34" t="s">
        <v>93</v>
      </c>
      <c r="C102" s="34" t="s">
        <v>119</v>
      </c>
      <c r="D102" s="13"/>
      <c r="E102" s="14"/>
      <c r="F102" s="14"/>
      <c r="G102" s="6">
        <v>599</v>
      </c>
      <c r="H102" s="7">
        <v>5</v>
      </c>
      <c r="I102" s="43">
        <f t="shared" ref="I102" si="34">IF(H102="","",IF(H102=1,25,IF(H102=2,21,IF(H102=3,18,IF(H102=4,15,IF(H102=5,13,IF(H102=6,12,IF(H102=7,11,IF(H102=8,10,IF(OR(H102=9,H102=10,H102=11,H102=12,H102=13,H102=14,H102=15,H102=16),5,0))))))))))</f>
        <v>13</v>
      </c>
      <c r="J102" s="8">
        <v>608</v>
      </c>
      <c r="K102" s="15">
        <v>3</v>
      </c>
      <c r="L102" s="47">
        <f t="shared" ref="L102" si="35">IF(K102="","",IF(K102=1,25,IF(K102=2,21,IF(K102=3,18,IF(K102=4,15,IF(K102=5,13,IF(K102=6,12,IF(K102=7,11,IF(K102=8,10,IF(OR(K102=9,K102=10,K102=11,K102=12,K102=13,K102=14,K102=15,K102=16),5,0))))))))))</f>
        <v>18</v>
      </c>
      <c r="M102" s="16"/>
      <c r="N102" s="16"/>
      <c r="O102" s="16"/>
      <c r="P102" s="17"/>
      <c r="Q102" s="18"/>
      <c r="R102" s="18"/>
      <c r="S102" s="12">
        <f>IF(COUNTA(F102,O102,I102,L102,R102)=5,SUM(F102,O102,I102,L102,R102)-MIN(F102,O102,I102,L102,R102)-SMALL((F102,O102,I102,L102,R102),2),IF(COUNTA(F102,O102,I102,L102,R102)=4,SUM(F102,O102,I102,L102,R102)-MIN(F102,O102,I102,L102,R102),IF(COUNTA(F102,O102,I102,L102,R102)=3,SUM(F102,O102,I102,L102,R102),0)))</f>
        <v>0</v>
      </c>
    </row>
    <row r="103" spans="1:26" x14ac:dyDescent="0.35">
      <c r="A103" s="1"/>
      <c r="B103" s="34" t="s">
        <v>1532</v>
      </c>
      <c r="C103" s="34" t="s">
        <v>1461</v>
      </c>
      <c r="D103" s="13"/>
      <c r="E103" s="14"/>
      <c r="F103" s="14"/>
      <c r="G103" s="6"/>
      <c r="H103" s="7"/>
      <c r="I103" s="7"/>
      <c r="J103" s="8"/>
      <c r="K103" s="15"/>
      <c r="L103" s="15"/>
      <c r="M103" s="16">
        <v>592</v>
      </c>
      <c r="N103" s="16">
        <v>17</v>
      </c>
      <c r="O103" s="49">
        <f t="shared" ref="O103:O104" si="36">IF(N103="","",IF(N103=1,25,IF(N103=2,21,IF(N103=3,18,IF(N103=4,15,IF(N103=5,13,IF(N103=6,12,IF(N103=7,11,IF(N103=8,10,IF(OR(N103=9,N103=10,N103=11,N103=12,N103=13,N103=14,N103=15,N103=16),5,0))))))))))</f>
        <v>0</v>
      </c>
      <c r="P103" s="17"/>
      <c r="Q103" s="18"/>
      <c r="R103" s="18"/>
      <c r="S103" s="12">
        <f>IF(COUNTA(F103,O103,I103,L103,R103)=5,SUM(F103,O103,I103,L103,R103)-MIN(F103,O103,I103,L103,R103)-SMALL((F103,O103,I103,L103,R103),2),IF(COUNTA(F103,O103,I103,L103,R103)=4,SUM(F103,O103,I103,L103,R103)-MIN(F103,O103,I103,L103,R103),IF(COUNTA(F103,O103,I103,L103,R103)=3,SUM(F103,O103,I103,L103,R103),0)))</f>
        <v>0</v>
      </c>
    </row>
    <row r="104" spans="1:26" x14ac:dyDescent="0.35">
      <c r="A104" s="1"/>
      <c r="B104" s="34" t="s">
        <v>1524</v>
      </c>
      <c r="C104" s="34" t="s">
        <v>1266</v>
      </c>
      <c r="D104" s="13"/>
      <c r="E104" s="14"/>
      <c r="F104" s="14"/>
      <c r="G104" s="6"/>
      <c r="H104" s="7"/>
      <c r="I104" s="7"/>
      <c r="J104" s="8"/>
      <c r="K104" s="15"/>
      <c r="L104" s="15"/>
      <c r="M104" s="16">
        <v>615</v>
      </c>
      <c r="N104" s="16">
        <v>9</v>
      </c>
      <c r="O104" s="49">
        <f t="shared" si="36"/>
        <v>5</v>
      </c>
      <c r="P104" s="17"/>
      <c r="Q104" s="18"/>
      <c r="R104" s="18"/>
      <c r="S104" s="12">
        <f>IF(COUNTA(F104,O104,I104,L104,R104)=5,SUM(F104,O104,I104,L104,R104)-MIN(F104,O104,I104,L104,R104)-SMALL((F104,O104,I104,L104,R104),2),IF(COUNTA(F104,O104,I104,L104,R104)=4,SUM(F104,O104,I104,L104,R104)-MIN(F104,O104,I104,L104,R104),IF(COUNTA(F104,O104,I104,L104,R104)=3,SUM(F104,O104,I104,L104,R104),0)))</f>
        <v>0</v>
      </c>
    </row>
    <row r="105" spans="1:26" x14ac:dyDescent="0.35">
      <c r="A105" s="1"/>
      <c r="B105" s="34" t="s">
        <v>1078</v>
      </c>
      <c r="C105" s="34" t="s">
        <v>12</v>
      </c>
      <c r="D105" s="13"/>
      <c r="E105" s="14"/>
      <c r="F105" s="14"/>
      <c r="G105" s="6"/>
      <c r="H105" s="7"/>
      <c r="I105" s="7"/>
      <c r="J105" s="8">
        <v>507</v>
      </c>
      <c r="K105" s="15">
        <v>9</v>
      </c>
      <c r="L105" s="47">
        <f t="shared" ref="L105" si="37">IF(K105="","",IF(K105=1,25,IF(K105=2,21,IF(K105=3,18,IF(K105=4,15,IF(K105=5,13,IF(K105=6,12,IF(K105=7,11,IF(K105=8,10,IF(OR(K105=9,K105=10,K105=11,K105=12,K105=13,K105=14,K105=15,K105=16),5,0))))))))))</f>
        <v>5</v>
      </c>
      <c r="M105" s="16"/>
      <c r="N105" s="16"/>
      <c r="O105" s="16"/>
      <c r="P105" s="17"/>
      <c r="Q105" s="18"/>
      <c r="R105" s="18"/>
      <c r="S105" s="12">
        <f>IF(COUNTA(F105,O105,I105,L105,R105)=5,SUM(F105,O105,I105,L105,R105)-MIN(F105,O105,I105,L105,R105)-SMALL((F105,O105,I105,L105,R105),2),IF(COUNTA(F105,O105,I105,L105,R105)=4,SUM(F105,O105,I105,L105,R105)-MIN(F105,O105,I105,L105,R105),IF(COUNTA(F105,O105,I105,L105,R105)=3,SUM(F105,O105,I105,L105,R105),0)))</f>
        <v>0</v>
      </c>
    </row>
    <row r="106" spans="1:26" x14ac:dyDescent="0.35">
      <c r="A106" s="1"/>
      <c r="B106" s="34" t="s">
        <v>1508</v>
      </c>
      <c r="C106" s="34" t="s">
        <v>1509</v>
      </c>
      <c r="D106" s="13"/>
      <c r="E106" s="14"/>
      <c r="F106" s="14"/>
      <c r="G106" s="6"/>
      <c r="H106" s="7"/>
      <c r="I106" s="7"/>
      <c r="J106" s="8"/>
      <c r="K106" s="15"/>
      <c r="L106" s="15"/>
      <c r="M106" s="16">
        <v>671</v>
      </c>
      <c r="N106" s="16">
        <v>1</v>
      </c>
      <c r="O106" s="49">
        <f t="shared" ref="O106:O112" si="38">IF(N106="","",IF(N106=1,25,IF(N106=2,21,IF(N106=3,18,IF(N106=4,15,IF(N106=5,13,IF(N106=6,12,IF(N106=7,11,IF(N106=8,10,IF(OR(N106=9,N106=10,N106=11,N106=12,N106=13,N106=14,N106=15,N106=16),5,0))))))))))</f>
        <v>25</v>
      </c>
      <c r="P106" s="17"/>
      <c r="Q106" s="18"/>
      <c r="R106" s="18"/>
      <c r="S106" s="12">
        <f>IF(COUNTA(F106,O106,I106,L106,R106)=5,SUM(F106,O106,I106,L106,R106)-MIN(F106,O106,I106,L106,R106)-SMALL((F106,O106,I106,L106,R106),2),IF(COUNTA(F106,O106,I106,L106,R106)=4,SUM(F106,O106,I106,L106,R106)-MIN(F106,O106,I106,L106,R106),IF(COUNTA(F106,O106,I106,L106,R106)=3,SUM(F106,O106,I106,L106,R106),0)))</f>
        <v>0</v>
      </c>
    </row>
    <row r="107" spans="1:26" x14ac:dyDescent="0.35">
      <c r="A107" s="1"/>
      <c r="B107" s="34" t="s">
        <v>241</v>
      </c>
      <c r="C107" s="34" t="s">
        <v>242</v>
      </c>
      <c r="D107" s="13">
        <v>344</v>
      </c>
      <c r="E107" s="13">
        <v>8</v>
      </c>
      <c r="F107" s="14">
        <f t="shared" si="27"/>
        <v>10</v>
      </c>
      <c r="G107" s="6"/>
      <c r="H107" s="7"/>
      <c r="I107" s="7"/>
      <c r="J107" s="8"/>
      <c r="K107" s="15"/>
      <c r="L107" s="15"/>
      <c r="M107" s="16">
        <v>509</v>
      </c>
      <c r="N107" s="16">
        <v>21</v>
      </c>
      <c r="O107" s="49">
        <f t="shared" si="38"/>
        <v>0</v>
      </c>
      <c r="P107" s="17"/>
      <c r="Q107" s="18"/>
      <c r="R107" s="18"/>
      <c r="S107" s="12">
        <f>IF(COUNTA(F107,O107,I107,L107,R107)=5,SUM(F107,O107,I107,L107,R107)-MIN(F107,O107,I107,L107,R107)-SMALL((F107,O107,I107,L107,R107),2),IF(COUNTA(F107,O107,I107,L107,R107)=4,SUM(F107,O107,I107,L107,R107)-MIN(F107,O107,I107,L107,R107),IF(COUNTA(F107,O107,I107,L107,R107)=3,SUM(F107,O107,I107,L107,R107),0)))</f>
        <v>0</v>
      </c>
    </row>
    <row r="108" spans="1:26" x14ac:dyDescent="0.35">
      <c r="A108" s="1"/>
      <c r="B108" s="34" t="s">
        <v>1541</v>
      </c>
      <c r="C108" s="34" t="s">
        <v>1312</v>
      </c>
      <c r="D108" s="13"/>
      <c r="E108" s="14"/>
      <c r="F108" s="14"/>
      <c r="G108" s="6"/>
      <c r="H108" s="7"/>
      <c r="I108" s="7"/>
      <c r="J108" s="8"/>
      <c r="K108" s="15"/>
      <c r="L108" s="15"/>
      <c r="M108" s="16">
        <v>487</v>
      </c>
      <c r="N108" s="16">
        <v>22</v>
      </c>
      <c r="O108" s="49">
        <f t="shared" si="38"/>
        <v>0</v>
      </c>
      <c r="P108" s="17"/>
      <c r="Q108" s="18"/>
      <c r="R108" s="18"/>
      <c r="S108" s="12">
        <f>IF(COUNTA(F108,O108,I108,L108,R108)=5,SUM(F108,O108,I108,L108,R108)-MIN(F108,O108,I108,L108,R108)-SMALL((F108,O108,I108,L108,R108),2),IF(COUNTA(F108,O108,I108,L108,R108)=4,SUM(F108,O108,I108,L108,R108)-MIN(F108,O108,I108,L108,R108),IF(COUNTA(F108,O108,I108,L108,R108)=3,SUM(F108,O108,I108,L108,R108),0)))</f>
        <v>0</v>
      </c>
    </row>
    <row r="109" spans="1:26" x14ac:dyDescent="0.35">
      <c r="A109" s="1"/>
      <c r="B109" s="34" t="s">
        <v>1512</v>
      </c>
      <c r="C109" s="34" t="s">
        <v>1278</v>
      </c>
      <c r="D109" s="13"/>
      <c r="E109" s="14"/>
      <c r="F109" s="14"/>
      <c r="G109" s="6"/>
      <c r="H109" s="7"/>
      <c r="I109" s="7"/>
      <c r="J109" s="8"/>
      <c r="K109" s="15"/>
      <c r="L109" s="15"/>
      <c r="M109" s="16">
        <v>646</v>
      </c>
      <c r="N109" s="16">
        <v>3</v>
      </c>
      <c r="O109" s="49">
        <f t="shared" si="38"/>
        <v>18</v>
      </c>
      <c r="P109" s="17"/>
      <c r="Q109" s="18"/>
      <c r="R109" s="18"/>
      <c r="S109" s="12">
        <f>IF(COUNTA(F109,O109,I109,L109,R109)=5,SUM(F109,O109,I109,L109,R109)-MIN(F109,O109,I109,L109,R109)-SMALL((F109,O109,I109,L109,R109),2),IF(COUNTA(F109,O109,I109,L109,R109)=4,SUM(F109,O109,I109,L109,R109)-MIN(F109,O109,I109,L109,R109),IF(COUNTA(F109,O109,I109,L109,R109)=3,SUM(F109,O109,I109,L109,R109),0)))</f>
        <v>0</v>
      </c>
    </row>
    <row r="110" spans="1:26" x14ac:dyDescent="0.35">
      <c r="A110" s="1"/>
      <c r="B110" s="34" t="s">
        <v>1535</v>
      </c>
      <c r="C110" s="34" t="s">
        <v>1348</v>
      </c>
      <c r="D110" s="13"/>
      <c r="E110" s="14"/>
      <c r="F110" s="14"/>
      <c r="G110" s="6"/>
      <c r="H110" s="7"/>
      <c r="I110" s="7"/>
      <c r="J110" s="8"/>
      <c r="K110" s="15"/>
      <c r="L110" s="15"/>
      <c r="M110" s="16">
        <v>582</v>
      </c>
      <c r="N110" s="16">
        <v>19</v>
      </c>
      <c r="O110" s="49">
        <f t="shared" si="38"/>
        <v>0</v>
      </c>
      <c r="P110" s="17"/>
      <c r="Q110" s="18"/>
      <c r="R110" s="18"/>
      <c r="S110" s="12">
        <f>IF(COUNTA(F110,O110,I110,L110,R110)=5,SUM(F110,O110,I110,L110,R110)-MIN(F110,O110,I110,L110,R110)-SMALL((F110,O110,I110,L110,R110),2),IF(COUNTA(F110,O110,I110,L110,R110)=4,SUM(F110,O110,I110,L110,R110)-MIN(F110,O110,I110,L110,R110),IF(COUNTA(F110,O110,I110,L110,R110)=3,SUM(F110,O110,I110,L110,R110),0)))</f>
        <v>0</v>
      </c>
    </row>
    <row r="111" spans="1:26" x14ac:dyDescent="0.35">
      <c r="A111" s="1"/>
      <c r="B111" s="34" t="s">
        <v>677</v>
      </c>
      <c r="C111" s="34" t="s">
        <v>557</v>
      </c>
      <c r="D111" s="13"/>
      <c r="E111" s="14"/>
      <c r="F111" s="14"/>
      <c r="G111" s="6">
        <v>534</v>
      </c>
      <c r="H111" s="7">
        <v>9</v>
      </c>
      <c r="I111" s="43">
        <f t="shared" ref="I111" si="39">IF(H111="","",IF(H111=1,25,IF(H111=2,21,IF(H111=3,18,IF(H111=4,15,IF(H111=5,13,IF(H111=6,12,IF(H111=7,11,IF(H111=8,10,IF(OR(H111=9,H111=10,H111=11,H111=12,H111=13,H111=14,H111=15,H111=16),5,0))))))))))</f>
        <v>5</v>
      </c>
      <c r="J111" s="8"/>
      <c r="K111" s="15"/>
      <c r="L111" s="15"/>
      <c r="M111" s="16">
        <v>595</v>
      </c>
      <c r="N111" s="16">
        <v>9</v>
      </c>
      <c r="O111" s="49">
        <f t="shared" si="38"/>
        <v>5</v>
      </c>
      <c r="P111" s="17"/>
      <c r="Q111" s="18"/>
      <c r="R111" s="18"/>
      <c r="S111" s="12">
        <f>IF(COUNTA(F111,O111,I111,L111,R111)=5,SUM(F111,O111,I111,L111,R111)-MIN(F111,O111,I111,L111,R111)-SMALL((F111,O111,I111,L111,R111),2),IF(COUNTA(F111,O111,I111,L111,R111)=4,SUM(F111,O111,I111,L111,R111)-MIN(F111,O111,I111,L111,R111),IF(COUNTA(F111,O111,I111,L111,R111)=3,SUM(F111,O111,I111,L111,R111),0)))</f>
        <v>0</v>
      </c>
    </row>
    <row r="112" spans="1:26" x14ac:dyDescent="0.35">
      <c r="A112" s="1"/>
      <c r="B112" s="34" t="s">
        <v>1516</v>
      </c>
      <c r="C112" s="34" t="s">
        <v>1317</v>
      </c>
      <c r="D112" s="13"/>
      <c r="E112" s="14"/>
      <c r="F112" s="14"/>
      <c r="G112" s="6"/>
      <c r="H112" s="7"/>
      <c r="I112" s="7"/>
      <c r="J112" s="8"/>
      <c r="K112" s="15"/>
      <c r="L112" s="15"/>
      <c r="M112" s="16">
        <v>635</v>
      </c>
      <c r="N112" s="16">
        <v>6</v>
      </c>
      <c r="O112" s="49">
        <f t="shared" si="38"/>
        <v>12</v>
      </c>
      <c r="P112" s="17"/>
      <c r="Q112" s="18"/>
      <c r="R112" s="18"/>
      <c r="S112" s="12">
        <f>IF(COUNTA(F112,O112,I112,L112,R112)=5,SUM(F112,O112,I112,L112,R112)-MIN(F112,O112,I112,L112,R112)-SMALL((F112,O112,I112,L112,R112),2),IF(COUNTA(F112,O112,I112,L112,R112)=4,SUM(F112,O112,I112,L112,R112)-MIN(F112,O112,I112,L112,R112),IF(COUNTA(F112,O112,I112,L112,R112)=3,SUM(F112,O112,I112,L112,R112),0)))</f>
        <v>0</v>
      </c>
    </row>
    <row r="113" spans="1:26" x14ac:dyDescent="0.35">
      <c r="A113" s="1"/>
      <c r="B113" s="34" t="s">
        <v>664</v>
      </c>
      <c r="C113" s="34" t="s">
        <v>633</v>
      </c>
      <c r="D113" s="13"/>
      <c r="E113" s="14"/>
      <c r="F113" s="14"/>
      <c r="G113" s="6">
        <v>593</v>
      </c>
      <c r="H113" s="7">
        <v>9</v>
      </c>
      <c r="I113" s="43">
        <f t="shared" ref="I113" si="40">IF(H113="","",IF(H113=1,25,IF(H113=2,21,IF(H113=3,18,IF(H113=4,15,IF(H113=5,13,IF(H113=6,12,IF(H113=7,11,IF(H113=8,10,IF(OR(H113=9,H113=10,H113=11,H113=12,H113=13,H113=14,H113=15,H113=16),5,0))))))))))</f>
        <v>5</v>
      </c>
      <c r="J113" s="8"/>
      <c r="K113" s="15"/>
      <c r="L113" s="15"/>
      <c r="M113" s="16"/>
      <c r="N113" s="16"/>
      <c r="O113" s="16"/>
      <c r="P113" s="17"/>
      <c r="Q113" s="18"/>
      <c r="R113" s="18"/>
      <c r="S113" s="12">
        <f>IF(COUNTA(F113,O113,I113,L113,R113)=5,SUM(F113,O113,I113,L113,R113)-MIN(F113,O113,I113,L113,R113)-SMALL((F113,O113,I113,L113,R113),2),IF(COUNTA(F113,O113,I113,L113,R113)=4,SUM(F113,O113,I113,L113,R113)-MIN(F113,O113,I113,L113,R113),IF(COUNTA(F113,O113,I113,L113,R113)=3,SUM(F113,O113,I113,L113,R113),0)))</f>
        <v>0</v>
      </c>
    </row>
    <row r="114" spans="1:26" x14ac:dyDescent="0.35">
      <c r="A114" s="1"/>
      <c r="B114" s="34" t="s">
        <v>102</v>
      </c>
      <c r="C114" s="34" t="s">
        <v>1461</v>
      </c>
      <c r="D114" s="13"/>
      <c r="E114" s="14"/>
      <c r="F114" s="14"/>
      <c r="G114" s="6"/>
      <c r="H114" s="7"/>
      <c r="I114" s="7"/>
      <c r="J114" s="8"/>
      <c r="K114" s="15"/>
      <c r="L114" s="15"/>
      <c r="M114" s="16">
        <v>648</v>
      </c>
      <c r="N114" s="16">
        <v>2</v>
      </c>
      <c r="O114" s="49">
        <f t="shared" ref="O114" si="41">IF(N114="","",IF(N114=1,25,IF(N114=2,21,IF(N114=3,18,IF(N114=4,15,IF(N114=5,13,IF(N114=6,12,IF(N114=7,11,IF(N114=8,10,IF(OR(N114=9,N114=10,N114=11,N114=12,N114=13,N114=14,N114=15,N114=16),5,0))))))))))</f>
        <v>21</v>
      </c>
      <c r="P114" s="17"/>
      <c r="Q114" s="18"/>
      <c r="R114" s="18"/>
      <c r="S114" s="12">
        <f>IF(COUNTA(F114,O114,I114,L114,R114)=5,SUM(F114,O114,I114,L114,R114)-MIN(F114,O114,I114,L114,R114)-SMALL((F114,O114,I114,L114,R114),2),IF(COUNTA(F114,O114,I114,L114,R114)=4,SUM(F114,O114,I114,L114,R114)-MIN(F114,O114,I114,L114,R114),IF(COUNTA(F114,O114,I114,L114,R114)=3,SUM(F114,O114,I114,L114,R114),0)))</f>
        <v>0</v>
      </c>
    </row>
    <row r="115" spans="1:26" x14ac:dyDescent="0.35">
      <c r="A115" s="1"/>
      <c r="B115" s="34" t="s">
        <v>1081</v>
      </c>
      <c r="C115" s="34" t="s">
        <v>12</v>
      </c>
      <c r="D115" s="13"/>
      <c r="E115" s="14"/>
      <c r="F115" s="14"/>
      <c r="G115" s="6"/>
      <c r="H115" s="7"/>
      <c r="I115" s="7"/>
      <c r="J115" s="8">
        <v>482</v>
      </c>
      <c r="K115" s="15">
        <v>10</v>
      </c>
      <c r="L115" s="47">
        <f t="shared" ref="L115:L116" si="42">IF(K115="","",IF(K115=1,25,IF(K115=2,21,IF(K115=3,18,IF(K115=4,15,IF(K115=5,13,IF(K115=6,12,IF(K115=7,11,IF(K115=8,10,IF(OR(K115=9,K115=10,K115=11,K115=12,K115=13,K115=14,K115=15,K115=16),5,0))))))))))</f>
        <v>5</v>
      </c>
      <c r="M115" s="16"/>
      <c r="N115" s="16"/>
      <c r="O115" s="16"/>
      <c r="P115" s="17"/>
      <c r="Q115" s="18"/>
      <c r="R115" s="18"/>
      <c r="S115" s="12">
        <f>IF(COUNTA(F115,O115,I115,L115,R115)=5,SUM(F115,O115,I115,L115,R115)-MIN(F115,O115,I115,L115,R115)-SMALL((F115,O115,I115,L115,R115),2),IF(COUNTA(F115,O115,I115,L115,R115)=4,SUM(F115,O115,I115,L115,R115)-MIN(F115,O115,I115,L115,R115),IF(COUNTA(F115,O115,I115,L115,R115)=3,SUM(F115,O115,I115,L115,R115),0)))</f>
        <v>0</v>
      </c>
      <c r="T115" s="27"/>
    </row>
    <row r="116" spans="1:26" x14ac:dyDescent="0.35">
      <c r="A116" s="1"/>
      <c r="B116" s="34" t="s">
        <v>1069</v>
      </c>
      <c r="C116" s="34" t="s">
        <v>1070</v>
      </c>
      <c r="D116" s="13"/>
      <c r="E116" s="14"/>
      <c r="F116" s="14"/>
      <c r="G116" s="6"/>
      <c r="H116" s="7"/>
      <c r="I116" s="7"/>
      <c r="J116" s="8">
        <v>564</v>
      </c>
      <c r="K116" s="15">
        <v>6</v>
      </c>
      <c r="L116" s="47">
        <f t="shared" si="42"/>
        <v>12</v>
      </c>
      <c r="M116" s="16"/>
      <c r="N116" s="16"/>
      <c r="O116" s="16"/>
      <c r="P116" s="17"/>
      <c r="Q116" s="18"/>
      <c r="R116" s="18"/>
      <c r="S116" s="12">
        <f>IF(COUNTA(F116,O116,I116,L116,R116)=5,SUM(F116,O116,I116,L116,R116)-MIN(F116,O116,I116,L116,R116)-SMALL((F116,O116,I116,L116,R116),2),IF(COUNTA(F116,O116,I116,L116,R116)=4,SUM(F116,O116,I116,L116,R116)-MIN(F116,O116,I116,L116,R116),IF(COUNTA(F116,O116,I116,L116,R116)=3,SUM(F116,O116,I116,L116,R116),0)))</f>
        <v>0</v>
      </c>
    </row>
    <row r="117" spans="1:26" x14ac:dyDescent="0.35">
      <c r="A117" s="1"/>
      <c r="B117" s="2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2"/>
    </row>
    <row r="118" spans="1:26" x14ac:dyDescent="0.35">
      <c r="A118" s="12" t="s">
        <v>1769</v>
      </c>
      <c r="B118" s="23"/>
      <c r="C118" s="1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 s="12"/>
    </row>
    <row r="119" spans="1:26" x14ac:dyDescent="0.35">
      <c r="B119" s="34" t="s">
        <v>76</v>
      </c>
      <c r="C119" s="34" t="s">
        <v>246</v>
      </c>
      <c r="D119" s="13">
        <v>511</v>
      </c>
      <c r="E119" s="14">
        <v>2</v>
      </c>
      <c r="F119" s="14">
        <f t="shared" ref="F119:F150" si="43">IF(E119="","",IF(E119=1,25,IF(E119=2,21,IF(E119=3,18,IF(E119=4,15,IF(E119=5,13,IF(E119=6,12,IF(E119=7,11,IF(E119=8,10,IF(OR(E119=9,E119=10,E119=11,E119=12,E119=13,E119=14,E119=15,E119=16),5,0))))))))))</f>
        <v>21</v>
      </c>
      <c r="G119" s="6">
        <v>590</v>
      </c>
      <c r="H119" s="7">
        <v>3</v>
      </c>
      <c r="I119" s="43">
        <f t="shared" ref="I119:I127" si="44">IF(H119="","",IF(H119=1,25,IF(H119=2,21,IF(H119=3,18,IF(H119=4,15,IF(H119=5,13,IF(H119=6,12,IF(H119=7,11,IF(H119=8,10,IF(OR(H119=9,H119=10,H119=11,H119=12,H119=13,H119=14,H119=15,H119=16),5,0))))))))))</f>
        <v>18</v>
      </c>
      <c r="J119" s="8">
        <v>590</v>
      </c>
      <c r="K119" s="15">
        <v>1</v>
      </c>
      <c r="L119" s="47">
        <f>IF(K119="","",IF(K119=1,25,IF(K119=2,21,IF(K119=3,18,IF(K119=4,15,IF(K119=5,13,IF(K119=6,12,IF(K119=7,11,IF(K119=8,10,IF(OR(K119=9,K119=10,K119=11,K119=12,K119=13,K119=14,K119=15,K119=16),5,0))))))))))</f>
        <v>25</v>
      </c>
      <c r="M119" s="16">
        <v>598</v>
      </c>
      <c r="N119" s="16">
        <v>3</v>
      </c>
      <c r="O119" s="49">
        <f t="shared" ref="O119:O131" si="45">IF(N119="","",IF(N119=1,25,IF(N119=2,21,IF(N119=3,18,IF(N119=4,15,IF(N119=5,13,IF(N119=6,12,IF(N119=7,11,IF(N119=8,10,IF(OR(N119=9,N119=10,N119=11,N119=12,N119=13,N119=14,N119=15,N119=16),5,0))))))))))</f>
        <v>18</v>
      </c>
      <c r="P119" s="17"/>
      <c r="Q119" s="18"/>
      <c r="R119" s="18"/>
      <c r="S119" s="12">
        <f>IF(COUNTA(F119,O119,I119,L119,R119)=5,SUM(F119,O119,I119,L119,R119)-MIN(F119,O119,I119,L119,R119)-SMALL((F119,O119,I119,L119,R119),2),IF(COUNTA(F119,O119,I119,L119,R119)=4,SUM(F119,O119,I119,L119,R119)-MIN(F119,O119,I119,L119,R119),IF(COUNTA(F119,O119,I119,L119,R119)=3,SUM(F119,O119,I119,L119,R119),0)))</f>
        <v>64</v>
      </c>
      <c r="Y119" s="54" t="s">
        <v>2</v>
      </c>
      <c r="Z119" s="54" t="s">
        <v>3</v>
      </c>
    </row>
    <row r="120" spans="1:26" x14ac:dyDescent="0.35">
      <c r="A120" s="1"/>
      <c r="B120" s="34" t="s">
        <v>14</v>
      </c>
      <c r="C120" s="34" t="s">
        <v>557</v>
      </c>
      <c r="D120" s="13"/>
      <c r="E120" s="14"/>
      <c r="F120" s="14" t="str">
        <f t="shared" si="43"/>
        <v/>
      </c>
      <c r="G120" s="6">
        <v>567</v>
      </c>
      <c r="H120" s="7">
        <v>1</v>
      </c>
      <c r="I120" s="43">
        <f t="shared" si="44"/>
        <v>25</v>
      </c>
      <c r="J120" s="8">
        <v>574</v>
      </c>
      <c r="K120" s="15">
        <v>3</v>
      </c>
      <c r="L120" s="47">
        <f>IF(K120="","",IF(K120=1,25,IF(K120=2,21,IF(K120=3,18,IF(K120=4,15,IF(K120=5,13,IF(K120=6,12,IF(K120=7,11,IF(K120=8,10,IF(OR(K120=9,K120=10,K120=11,K120=12,K120=13,K120=14,K120=15,K120=16),5,0))))))))))</f>
        <v>18</v>
      </c>
      <c r="M120" s="16">
        <v>608</v>
      </c>
      <c r="N120" s="16">
        <v>1</v>
      </c>
      <c r="O120" s="49">
        <f t="shared" si="45"/>
        <v>25</v>
      </c>
      <c r="P120" s="17"/>
      <c r="Q120" s="18"/>
      <c r="R120" s="18"/>
      <c r="S120" s="12">
        <f>IF(COUNTA(F120,O120,I120,L120,R120)=5,SUM(F120,O120,I120,L120,R120)-MIN(F120,O120,I120,L120,R120)-SMALL((F120,O120,I120,L120,R120),2),IF(COUNTA(F120,O120,I120,L120,R120)=4,SUM(F120,O120,I120,L120,R120)-MIN(F120,O120,I120,L120,R120),IF(COUNTA(F120,O120,I120,L120,R120)=3,SUM(F120,O120,I120,L120,R120),0)))</f>
        <v>50</v>
      </c>
      <c r="Y120" s="4" t="s">
        <v>1658</v>
      </c>
      <c r="Z120" s="4">
        <v>25</v>
      </c>
    </row>
    <row r="121" spans="1:26" x14ac:dyDescent="0.35">
      <c r="A121" s="1"/>
      <c r="B121" s="34" t="s">
        <v>253</v>
      </c>
      <c r="C121" s="34" t="s">
        <v>254</v>
      </c>
      <c r="D121" s="13">
        <v>503</v>
      </c>
      <c r="E121" s="14">
        <v>1</v>
      </c>
      <c r="F121" s="14">
        <f t="shared" si="43"/>
        <v>25</v>
      </c>
      <c r="G121" s="6">
        <v>545</v>
      </c>
      <c r="H121" s="7">
        <v>7</v>
      </c>
      <c r="I121" s="43">
        <f t="shared" si="44"/>
        <v>11</v>
      </c>
      <c r="J121" s="8"/>
      <c r="K121" s="15"/>
      <c r="L121" s="15"/>
      <c r="M121" s="16">
        <v>559</v>
      </c>
      <c r="N121" s="16">
        <v>9</v>
      </c>
      <c r="O121" s="49">
        <f t="shared" si="45"/>
        <v>5</v>
      </c>
      <c r="P121" s="17"/>
      <c r="Q121" s="18"/>
      <c r="R121" s="18"/>
      <c r="S121" s="12">
        <f>IF(COUNTA(F121,O121,I121,L121,R121)=5,SUM(F121,O121,I121,L121,R121)-MIN(F121,O121,I121,L121,R121)-SMALL((F121,O121,I121,L121,R121),2),IF(COUNTA(F121,O121,I121,L121,R121)=4,SUM(F121,O121,I121,L121,R121)-MIN(F121,O121,I121,L121,R121),IF(COUNTA(F121,O121,I121,L121,R121)=3,SUM(F121,O121,I121,L121,R121),0)))</f>
        <v>41</v>
      </c>
      <c r="Y121" s="4" t="s">
        <v>1659</v>
      </c>
      <c r="Z121" s="4">
        <v>21</v>
      </c>
    </row>
    <row r="122" spans="1:26" x14ac:dyDescent="0.35">
      <c r="A122" s="1"/>
      <c r="B122" s="34" t="s">
        <v>45</v>
      </c>
      <c r="C122" s="34" t="s">
        <v>557</v>
      </c>
      <c r="D122" s="13"/>
      <c r="E122" s="14"/>
      <c r="F122" s="14" t="str">
        <f t="shared" si="43"/>
        <v/>
      </c>
      <c r="G122" s="6">
        <v>592</v>
      </c>
      <c r="H122" s="7">
        <v>5</v>
      </c>
      <c r="I122" s="43">
        <f t="shared" si="44"/>
        <v>13</v>
      </c>
      <c r="J122" s="8">
        <v>590</v>
      </c>
      <c r="K122" s="15">
        <v>2</v>
      </c>
      <c r="L122" s="47">
        <f>IF(K122="","",IF(K122=1,25,IF(K122=2,21,IF(K122=3,18,IF(K122=4,15,IF(K122=5,13,IF(K122=6,12,IF(K122=7,11,IF(K122=8,10,IF(OR(K122=9,K122=10,K122=11,K122=12,K122=13,K122=14,K122=15,K122=16),5,0))))))))))</f>
        <v>21</v>
      </c>
      <c r="M122" s="16">
        <v>585</v>
      </c>
      <c r="N122" s="16">
        <v>4</v>
      </c>
      <c r="O122" s="49">
        <f t="shared" si="45"/>
        <v>15</v>
      </c>
      <c r="P122" s="17"/>
      <c r="Q122" s="18"/>
      <c r="R122" s="18"/>
      <c r="S122" s="12">
        <f>IF(COUNTA(F122,O122,I122,L122,R122)=5,SUM(F122,O122,I122,L122,R122)-MIN(F122,O122,I122,L122,R122)-SMALL((F122,O122,I122,L122,R122),2),IF(COUNTA(F122,O122,I122,L122,R122)=4,SUM(F122,O122,I122,L122,R122)-MIN(F122,O122,I122,L122,R122),IF(COUNTA(F122,O122,I122,L122,R122)=3,SUM(F122,O122,I122,L122,R122),0)))</f>
        <v>36</v>
      </c>
      <c r="Y122" s="4" t="s">
        <v>1766</v>
      </c>
      <c r="Z122" s="4">
        <v>18</v>
      </c>
    </row>
    <row r="123" spans="1:26" x14ac:dyDescent="0.35">
      <c r="A123" s="1"/>
      <c r="B123" s="34" t="s">
        <v>257</v>
      </c>
      <c r="C123" s="34" t="s">
        <v>1064</v>
      </c>
      <c r="D123" s="13">
        <v>470</v>
      </c>
      <c r="E123" s="14">
        <v>4</v>
      </c>
      <c r="F123" s="14">
        <f t="shared" si="43"/>
        <v>15</v>
      </c>
      <c r="G123" s="6">
        <v>476</v>
      </c>
      <c r="H123" s="7">
        <v>9</v>
      </c>
      <c r="I123" s="43">
        <f t="shared" si="44"/>
        <v>5</v>
      </c>
      <c r="J123" s="8">
        <v>505</v>
      </c>
      <c r="K123" s="15">
        <v>6</v>
      </c>
      <c r="L123" s="47">
        <f>IF(K123="","",IF(K123=1,25,IF(K123=2,21,IF(K123=3,18,IF(K123=4,15,IF(K123=5,13,IF(K123=6,12,IF(K123=7,11,IF(K123=8,10,IF(OR(K123=9,K123=10,K123=11,K123=12,K123=13,K123=14,K123=15,K123=16),5,0))))))))))</f>
        <v>12</v>
      </c>
      <c r="M123" s="16">
        <v>543</v>
      </c>
      <c r="N123" s="16">
        <v>9</v>
      </c>
      <c r="O123" s="49">
        <f t="shared" si="45"/>
        <v>5</v>
      </c>
      <c r="P123" s="17"/>
      <c r="Q123" s="18"/>
      <c r="R123" s="18"/>
      <c r="S123" s="12">
        <f>IF(COUNTA(F123,O123,I123,L123,R123)=5,SUM(F123,O123,I123,L123,R123)-MIN(F123,O123,I123,L123,R123)-SMALL((F123,O123,I123,L123,R123),2),IF(COUNTA(F123,O123,I123,L123,R123)=4,SUM(F123,O123,I123,L123,R123)-MIN(F123,O123,I123,L123,R123),IF(COUNTA(F123,O123,I123,L123,R123)=3,SUM(F123,O123,I123,L123,R123),0)))</f>
        <v>32</v>
      </c>
      <c r="Y123" s="4" t="s">
        <v>107</v>
      </c>
      <c r="Z123" s="4">
        <v>15</v>
      </c>
    </row>
    <row r="124" spans="1:26" x14ac:dyDescent="0.35">
      <c r="A124" s="1"/>
      <c r="B124" s="34" t="s">
        <v>689</v>
      </c>
      <c r="C124" s="34" t="s">
        <v>633</v>
      </c>
      <c r="D124" s="13"/>
      <c r="E124" s="14"/>
      <c r="F124" s="14" t="str">
        <f t="shared" si="43"/>
        <v/>
      </c>
      <c r="G124" s="6">
        <v>564</v>
      </c>
      <c r="H124" s="7">
        <v>2</v>
      </c>
      <c r="I124" s="43">
        <f t="shared" si="44"/>
        <v>21</v>
      </c>
      <c r="J124" s="8"/>
      <c r="K124" s="15"/>
      <c r="L124" s="15"/>
      <c r="M124" s="16">
        <v>575</v>
      </c>
      <c r="N124" s="16">
        <v>9</v>
      </c>
      <c r="O124" s="49">
        <f t="shared" si="45"/>
        <v>5</v>
      </c>
      <c r="P124" s="17"/>
      <c r="Q124" s="18"/>
      <c r="R124" s="18"/>
      <c r="S124" s="12">
        <f>IF(COUNTA(F124,O124,I124,L124,R124)=5,SUM(F124,O124,I124,L124,R124)-MIN(F124,O124,I124,L124,R124)-SMALL((F124,O124,I124,L124,R124),2),IF(COUNTA(F124,O124,I124,L124,R124)=4,SUM(F124,O124,I124,L124,R124)-MIN(F124,O124,I124,L124,R124),IF(COUNTA(F124,O124,I124,L124,R124)=3,SUM(F124,O124,I124,L124,R124),0)))</f>
        <v>26</v>
      </c>
      <c r="Y124" s="4" t="s">
        <v>106</v>
      </c>
      <c r="Z124" s="4">
        <v>13</v>
      </c>
    </row>
    <row r="125" spans="1:26" x14ac:dyDescent="0.35">
      <c r="A125" s="1"/>
      <c r="B125" s="34" t="s">
        <v>695</v>
      </c>
      <c r="C125" s="34" t="s">
        <v>562</v>
      </c>
      <c r="D125" s="13"/>
      <c r="E125" s="14"/>
      <c r="F125" s="14" t="str">
        <f t="shared" si="43"/>
        <v/>
      </c>
      <c r="G125" s="6">
        <v>535</v>
      </c>
      <c r="H125" s="7">
        <v>6</v>
      </c>
      <c r="I125" s="43">
        <f t="shared" si="44"/>
        <v>12</v>
      </c>
      <c r="J125" s="8">
        <v>513</v>
      </c>
      <c r="K125" s="15">
        <v>5</v>
      </c>
      <c r="L125" s="47">
        <f>IF(K125="","",IF(K125=1,25,IF(K125=2,21,IF(K125=3,18,IF(K125=4,15,IF(K125=5,13,IF(K125=6,12,IF(K125=7,11,IF(K125=8,10,IF(OR(K125=9,K125=10,K125=11,K125=12,K125=13,K125=14,K125=15,K125=16),5,0))))))))))</f>
        <v>13</v>
      </c>
      <c r="M125" s="16">
        <v>502</v>
      </c>
      <c r="N125" s="16">
        <v>21</v>
      </c>
      <c r="O125" s="49">
        <f t="shared" si="45"/>
        <v>0</v>
      </c>
      <c r="P125" s="17"/>
      <c r="Q125" s="18"/>
      <c r="R125" s="18"/>
      <c r="S125" s="12">
        <f>IF(COUNTA(F125,O125,I125,L125,R125)=5,SUM(F125,O125,I125,L125,R125)-MIN(F125,O125,I125,L125,R125)-SMALL((F125,O125,I125,L125,R125),2),IF(COUNTA(F125,O125,I125,L125,R125)=4,SUM(F125,O125,I125,L125,R125)-MIN(F125,O125,I125,L125,R125),IF(COUNTA(F125,O125,I125,L125,R125)=3,SUM(F125,O125,I125,L125,R125),0)))</f>
        <v>25</v>
      </c>
      <c r="Y125" s="4" t="s">
        <v>108</v>
      </c>
      <c r="Z125" s="4">
        <v>12</v>
      </c>
    </row>
    <row r="126" spans="1:26" x14ac:dyDescent="0.35">
      <c r="A126" s="1"/>
      <c r="B126" s="34" t="s">
        <v>698</v>
      </c>
      <c r="C126" s="34" t="s">
        <v>562</v>
      </c>
      <c r="D126" s="13"/>
      <c r="E126" s="14"/>
      <c r="F126" s="14" t="str">
        <f t="shared" si="43"/>
        <v/>
      </c>
      <c r="G126" s="6">
        <v>530</v>
      </c>
      <c r="H126" s="7">
        <v>8</v>
      </c>
      <c r="I126" s="43">
        <f t="shared" si="44"/>
        <v>10</v>
      </c>
      <c r="J126" s="8">
        <v>540</v>
      </c>
      <c r="K126" s="15">
        <v>4</v>
      </c>
      <c r="L126" s="47">
        <f>IF(K126="","",IF(K126=1,25,IF(K126=2,21,IF(K126=3,18,IF(K126=4,15,IF(K126=5,13,IF(K126=6,12,IF(K126=7,11,IF(K126=8,10,IF(OR(K126=9,K126=10,K126=11,K126=12,K126=13,K126=14,K126=15,K126=16),5,0))))))))))</f>
        <v>15</v>
      </c>
      <c r="M126" s="16">
        <v>510</v>
      </c>
      <c r="N126" s="16">
        <v>20</v>
      </c>
      <c r="O126" s="49">
        <f t="shared" si="45"/>
        <v>0</v>
      </c>
      <c r="P126" s="17"/>
      <c r="Q126" s="18"/>
      <c r="R126" s="18"/>
      <c r="S126" s="12">
        <f>IF(COUNTA(F126,O126,I126,L126,R126)=5,SUM(F126,O126,I126,L126,R126)-MIN(F126,O126,I126,L126,R126)-SMALL((F126,O126,I126,L126,R126),2),IF(COUNTA(F126,O126,I126,L126,R126)=4,SUM(F126,O126,I126,L126,R126)-MIN(F126,O126,I126,L126,R126),IF(COUNTA(F126,O126,I126,L126,R126)=3,SUM(F126,O126,I126,L126,R126),0)))</f>
        <v>25</v>
      </c>
      <c r="Y126" s="4" t="s">
        <v>109</v>
      </c>
      <c r="Z126" s="4">
        <v>11</v>
      </c>
    </row>
    <row r="127" spans="1:26" x14ac:dyDescent="0.35">
      <c r="A127" s="1"/>
      <c r="B127" s="34" t="s">
        <v>705</v>
      </c>
      <c r="C127" s="34" t="s">
        <v>557</v>
      </c>
      <c r="D127" s="13"/>
      <c r="E127" s="14"/>
      <c r="F127" s="14" t="str">
        <f t="shared" si="43"/>
        <v/>
      </c>
      <c r="G127" s="6">
        <v>452</v>
      </c>
      <c r="H127" s="7">
        <v>9</v>
      </c>
      <c r="I127" s="43">
        <f t="shared" si="44"/>
        <v>5</v>
      </c>
      <c r="J127" s="8"/>
      <c r="K127" s="15"/>
      <c r="L127" s="15"/>
      <c r="M127" s="16">
        <v>471</v>
      </c>
      <c r="N127" s="16">
        <v>22</v>
      </c>
      <c r="O127" s="49">
        <f t="shared" si="45"/>
        <v>0</v>
      </c>
      <c r="P127" s="17"/>
      <c r="Q127" s="18"/>
      <c r="R127" s="18"/>
      <c r="S127" s="12">
        <f>IF(COUNTA(F127,O127,I127,L127,R127)=5,SUM(F127,O127,I127,L127,R127)-MIN(F127,O127,I127,L127,R127)-SMALL((F127,O127,I127,L127,R127),2),IF(COUNTA(F127,O127,I127,L127,R127)=4,SUM(F127,O127,I127,L127,R127)-MIN(F127,O127,I127,L127,R127),IF(COUNTA(F127,O127,I127,L127,R127)=3,SUM(F127,O127,I127,L127,R127),0)))</f>
        <v>5</v>
      </c>
      <c r="Y127" s="4" t="s">
        <v>110</v>
      </c>
      <c r="Z127" s="4">
        <v>10</v>
      </c>
    </row>
    <row r="128" spans="1:26" x14ac:dyDescent="0.35">
      <c r="A128" s="1"/>
      <c r="B128" s="34" t="s">
        <v>1475</v>
      </c>
      <c r="C128" s="34" t="s">
        <v>1461</v>
      </c>
      <c r="D128" s="13"/>
      <c r="E128" s="14"/>
      <c r="F128" s="14" t="str">
        <f t="shared" si="43"/>
        <v/>
      </c>
      <c r="G128" s="6"/>
      <c r="H128" s="7"/>
      <c r="I128" s="7"/>
      <c r="J128" s="8"/>
      <c r="K128" s="15"/>
      <c r="L128" s="15"/>
      <c r="M128" s="16">
        <v>576</v>
      </c>
      <c r="N128" s="16">
        <v>8</v>
      </c>
      <c r="O128" s="49">
        <f t="shared" si="45"/>
        <v>10</v>
      </c>
      <c r="P128" s="17"/>
      <c r="Q128" s="18"/>
      <c r="R128" s="18"/>
      <c r="S128" s="12">
        <f>IF(COUNTA(F128,O128,I128,L128,R128)=5,SUM(F128,O128,I128,L128,R128)-MIN(F128,O128,I128,L128,R128)-SMALL((F128,O128,I128,L128,R128),2),IF(COUNTA(F128,O128,I128,L128,R128)=4,SUM(F128,O128,I128,L128,R128)-MIN(F128,O128,I128,L128,R128),IF(COUNTA(F128,O128,I128,L128,R128)=3,SUM(F128,O128,I128,L128,R128),0)))</f>
        <v>0</v>
      </c>
      <c r="Y128" s="55" t="s">
        <v>1767</v>
      </c>
      <c r="Z128" s="4">
        <v>5</v>
      </c>
    </row>
    <row r="129" spans="1:19" x14ac:dyDescent="0.35">
      <c r="A129" s="1"/>
      <c r="B129" s="34" t="s">
        <v>1467</v>
      </c>
      <c r="C129" s="34" t="s">
        <v>1348</v>
      </c>
      <c r="D129" s="13"/>
      <c r="E129" s="14"/>
      <c r="F129" s="14" t="str">
        <f t="shared" si="43"/>
        <v/>
      </c>
      <c r="G129" s="6"/>
      <c r="H129" s="7"/>
      <c r="I129" s="7"/>
      <c r="J129" s="8"/>
      <c r="K129" s="15"/>
      <c r="L129" s="15"/>
      <c r="M129" s="16">
        <v>601</v>
      </c>
      <c r="N129" s="16">
        <v>9</v>
      </c>
      <c r="O129" s="49">
        <f t="shared" si="45"/>
        <v>5</v>
      </c>
      <c r="P129" s="17"/>
      <c r="Q129" s="18"/>
      <c r="R129" s="18"/>
      <c r="S129" s="12">
        <f>IF(COUNTA(F129,O129,I129,L129,R129)=5,SUM(F129,O129,I129,L129,R129)-MIN(F129,O129,I129,L129,R129)-SMALL((F129,O129,I129,L129,R129),2),IF(COUNTA(F129,O129,I129,L129,R129)=4,SUM(F129,O129,I129,L129,R129)-MIN(F129,O129,I129,L129,R129),IF(COUNTA(F129,O129,I129,L129,R129)=3,SUM(F129,O129,I129,L129,R129),0)))</f>
        <v>0</v>
      </c>
    </row>
    <row r="130" spans="1:19" x14ac:dyDescent="0.35">
      <c r="A130" s="1"/>
      <c r="B130" s="34" t="s">
        <v>1502</v>
      </c>
      <c r="C130" s="34" t="s">
        <v>1312</v>
      </c>
      <c r="D130" s="13"/>
      <c r="E130" s="14"/>
      <c r="F130" s="14" t="str">
        <f t="shared" si="43"/>
        <v/>
      </c>
      <c r="G130" s="6"/>
      <c r="H130" s="7"/>
      <c r="I130" s="7"/>
      <c r="J130" s="8"/>
      <c r="K130" s="15"/>
      <c r="L130" s="15"/>
      <c r="M130" s="16">
        <v>468</v>
      </c>
      <c r="N130" s="16">
        <v>23</v>
      </c>
      <c r="O130" s="49">
        <f t="shared" si="45"/>
        <v>0</v>
      </c>
      <c r="P130" s="17"/>
      <c r="Q130" s="18"/>
      <c r="R130" s="18"/>
      <c r="S130" s="12">
        <f>IF(COUNTA(F130,O130,I130,L130,R130)=5,SUM(F130,O130,I130,L130,R130)-MIN(F130,O130,I130,L130,R130)-SMALL((F130,O130,I130,L130,R130),2),IF(COUNTA(F130,O130,I130,L130,R130)=4,SUM(F130,O130,I130,L130,R130)-MIN(F130,O130,I130,L130,R130),IF(COUNTA(F130,O130,I130,L130,R130)=3,SUM(F130,O130,I130,L130,R130),0)))</f>
        <v>0</v>
      </c>
    </row>
    <row r="131" spans="1:19" x14ac:dyDescent="0.35">
      <c r="A131" s="1"/>
      <c r="B131" s="34" t="s">
        <v>1505</v>
      </c>
      <c r="C131" s="34" t="s">
        <v>1266</v>
      </c>
      <c r="D131" s="13"/>
      <c r="E131" s="14"/>
      <c r="F131" s="14" t="str">
        <f t="shared" si="43"/>
        <v/>
      </c>
      <c r="G131" s="6"/>
      <c r="H131" s="7"/>
      <c r="I131" s="7"/>
      <c r="J131" s="8"/>
      <c r="K131" s="15"/>
      <c r="L131" s="15"/>
      <c r="M131" s="16">
        <v>444</v>
      </c>
      <c r="N131" s="16">
        <v>24</v>
      </c>
      <c r="O131" s="49">
        <f t="shared" si="45"/>
        <v>0</v>
      </c>
      <c r="P131" s="17"/>
      <c r="Q131" s="18"/>
      <c r="R131" s="18"/>
      <c r="S131" s="12">
        <f>IF(COUNTA(F131,O131,I131,L131,R131)=5,SUM(F131,O131,I131,L131,R131)-MIN(F131,O131,I131,L131,R131)-SMALL((F131,O131,I131,L131,R131),2),IF(COUNTA(F131,O131,I131,L131,R131)=4,SUM(F131,O131,I131,L131,R131)-MIN(F131,O131,I131,L131,R131),IF(COUNTA(F131,O131,I131,L131,R131)=3,SUM(F131,O131,I131,L131,R131),0)))</f>
        <v>0</v>
      </c>
    </row>
    <row r="132" spans="1:19" x14ac:dyDescent="0.35">
      <c r="A132" s="1"/>
      <c r="B132" s="34" t="s">
        <v>269</v>
      </c>
      <c r="C132" s="34" t="s">
        <v>270</v>
      </c>
      <c r="D132" s="13">
        <v>416</v>
      </c>
      <c r="E132" s="14">
        <v>6</v>
      </c>
      <c r="F132" s="14">
        <f t="shared" si="43"/>
        <v>12</v>
      </c>
      <c r="G132" s="6"/>
      <c r="H132" s="7"/>
      <c r="I132" s="7"/>
      <c r="J132" s="8"/>
      <c r="K132" s="15"/>
      <c r="L132" s="15"/>
      <c r="M132" s="16"/>
      <c r="N132" s="16"/>
      <c r="O132" s="16"/>
      <c r="P132" s="17"/>
      <c r="Q132" s="18"/>
      <c r="R132" s="18"/>
      <c r="S132" s="12">
        <f>IF(COUNTA(F132,O132,I132,L132,R132)=5,SUM(F132,O132,I132,L132,R132)-MIN(F132,O132,I132,L132,R132)-SMALL((F132,O132,I132,L132,R132),2),IF(COUNTA(F132,O132,I132,L132,R132)=4,SUM(F132,O132,I132,L132,R132)-MIN(F132,O132,I132,L132,R132),IF(COUNTA(F132,O132,I132,L132,R132)=3,SUM(F132,O132,I132,L132,R132),0)))</f>
        <v>0</v>
      </c>
    </row>
    <row r="133" spans="1:19" x14ac:dyDescent="0.35">
      <c r="A133" s="1"/>
      <c r="B133" s="34" t="s">
        <v>266</v>
      </c>
      <c r="C133" s="34" t="s">
        <v>267</v>
      </c>
      <c r="D133" s="13">
        <v>440</v>
      </c>
      <c r="E133" s="14">
        <v>7</v>
      </c>
      <c r="F133" s="14">
        <f t="shared" si="43"/>
        <v>11</v>
      </c>
      <c r="G133" s="6"/>
      <c r="H133" s="7"/>
      <c r="I133" s="7"/>
      <c r="J133" s="8"/>
      <c r="K133" s="15"/>
      <c r="L133" s="15"/>
      <c r="M133" s="16"/>
      <c r="N133" s="16"/>
      <c r="O133" s="16"/>
      <c r="P133" s="17"/>
      <c r="Q133" s="18"/>
      <c r="R133" s="18"/>
      <c r="S133" s="12">
        <f>IF(COUNTA(F133,O133,I133,L133,R133)=5,SUM(F133,O133,I133,L133,R133)-MIN(F133,O133,I133,L133,R133)-SMALL((F133,O133,I133,L133,R133),2),IF(COUNTA(F133,O133,I133,L133,R133)=4,SUM(F133,O133,I133,L133,R133)-MIN(F133,O133,I133,L133,R133),IF(COUNTA(F133,O133,I133,L133,R133)=3,SUM(F133,O133,I133,L133,R133),0)))</f>
        <v>0</v>
      </c>
    </row>
    <row r="134" spans="1:19" x14ac:dyDescent="0.35">
      <c r="A134" s="1"/>
      <c r="B134" s="34" t="s">
        <v>1471</v>
      </c>
      <c r="C134" s="34" t="s">
        <v>1458</v>
      </c>
      <c r="D134" s="13"/>
      <c r="E134" s="14"/>
      <c r="F134" s="14" t="str">
        <f t="shared" si="43"/>
        <v/>
      </c>
      <c r="G134" s="6"/>
      <c r="H134" s="7"/>
      <c r="I134" s="7"/>
      <c r="J134" s="8"/>
      <c r="K134" s="15"/>
      <c r="L134" s="15"/>
      <c r="M134" s="16">
        <v>590</v>
      </c>
      <c r="N134" s="16">
        <v>9</v>
      </c>
      <c r="O134" s="49">
        <f>IF(N134="","",IF(N134=1,25,IF(N134=2,21,IF(N134=3,18,IF(N134=4,15,IF(N134=5,13,IF(N134=6,12,IF(N134=7,11,IF(N134=8,10,IF(OR(N134=9,N134=10,N134=11,N134=12,N134=13,N134=14,N134=15,N134=16),5,0))))))))))</f>
        <v>5</v>
      </c>
      <c r="P134" s="17"/>
      <c r="Q134" s="18"/>
      <c r="R134" s="18"/>
      <c r="S134" s="12">
        <f>IF(COUNTA(F134,O134,I134,L134,R134)=5,SUM(F134,O134,I134,L134,R134)-MIN(F134,O134,I134,L134,R134)-SMALL((F134,O134,I134,L134,R134),2),IF(COUNTA(F134,O134,I134,L134,R134)=4,SUM(F134,O134,I134,L134,R134)-MIN(F134,O134,I134,L134,R134),IF(COUNTA(F134,O134,I134,L134,R134)=3,SUM(F134,O134,I134,L134,R134),0)))</f>
        <v>0</v>
      </c>
    </row>
    <row r="135" spans="1:19" x14ac:dyDescent="0.35">
      <c r="A135" s="1"/>
      <c r="B135" s="34" t="s">
        <v>263</v>
      </c>
      <c r="C135" s="34" t="s">
        <v>264</v>
      </c>
      <c r="D135" s="13">
        <v>448</v>
      </c>
      <c r="E135" s="14">
        <v>8</v>
      </c>
      <c r="F135" s="14">
        <f t="shared" si="43"/>
        <v>10</v>
      </c>
      <c r="G135" s="6"/>
      <c r="H135" s="7"/>
      <c r="I135" s="7"/>
      <c r="J135" s="8"/>
      <c r="K135" s="15"/>
      <c r="L135" s="15"/>
      <c r="M135" s="16"/>
      <c r="N135" s="16"/>
      <c r="O135" s="16"/>
      <c r="P135" s="17"/>
      <c r="Q135" s="18"/>
      <c r="R135" s="18"/>
      <c r="S135" s="12">
        <f>IF(COUNTA(F135,O135,I135,L135,R135)=5,SUM(F135,O135,I135,L135,R135)-MIN(F135,O135,I135,L135,R135)-SMALL((F135,O135,I135,L135,R135),2),IF(COUNTA(F135,O135,I135,L135,R135)=4,SUM(F135,O135,I135,L135,R135)-MIN(F135,O135,I135,L135,R135),IF(COUNTA(F135,O135,I135,L135,R135)=3,SUM(F135,O135,I135,L135,R135),0)))</f>
        <v>0</v>
      </c>
    </row>
    <row r="136" spans="1:19" x14ac:dyDescent="0.35">
      <c r="A136" s="1"/>
      <c r="B136" s="34" t="s">
        <v>100</v>
      </c>
      <c r="C136" s="34" t="s">
        <v>1266</v>
      </c>
      <c r="D136" s="13"/>
      <c r="E136" s="14"/>
      <c r="F136" s="14" t="str">
        <f t="shared" si="43"/>
        <v/>
      </c>
      <c r="G136" s="6"/>
      <c r="H136" s="7"/>
      <c r="I136" s="7"/>
      <c r="J136" s="8"/>
      <c r="K136" s="15"/>
      <c r="L136" s="15"/>
      <c r="M136" s="16">
        <v>611</v>
      </c>
      <c r="N136" s="16">
        <v>5</v>
      </c>
      <c r="O136" s="49">
        <f>IF(N136="","",IF(N136=1,25,IF(N136=2,21,IF(N136=3,18,IF(N136=4,15,IF(N136=5,13,IF(N136=6,12,IF(N136=7,11,IF(N136=8,10,IF(OR(N136=9,N136=10,N136=11,N136=12,N136=13,N136=14,N136=15,N136=16),5,0))))))))))</f>
        <v>13</v>
      </c>
      <c r="P136" s="17"/>
      <c r="Q136" s="18"/>
      <c r="R136" s="18"/>
      <c r="S136" s="12">
        <f>IF(COUNTA(F136,O136,I136,L136,R136)=5,SUM(F136,O136,I136,L136,R136)-MIN(F136,O136,I136,L136,R136)-SMALL((F136,O136,I136,L136,R136),2),IF(COUNTA(F136,O136,I136,L136,R136)=4,SUM(F136,O136,I136,L136,R136)-MIN(F136,O136,I136,L136,R136),IF(COUNTA(F136,O136,I136,L136,R136)=3,SUM(F136,O136,I136,L136,R136),0)))</f>
        <v>0</v>
      </c>
    </row>
    <row r="137" spans="1:19" x14ac:dyDescent="0.35">
      <c r="A137" s="1"/>
      <c r="B137" s="34" t="s">
        <v>1460</v>
      </c>
      <c r="C137" s="34" t="s">
        <v>1461</v>
      </c>
      <c r="D137" s="13"/>
      <c r="E137" s="14"/>
      <c r="F137" s="14" t="str">
        <f t="shared" si="43"/>
        <v/>
      </c>
      <c r="G137" s="6"/>
      <c r="H137" s="7"/>
      <c r="I137" s="7"/>
      <c r="J137" s="8"/>
      <c r="K137" s="15"/>
      <c r="L137" s="15"/>
      <c r="M137" s="16">
        <v>611</v>
      </c>
      <c r="N137" s="16">
        <v>2</v>
      </c>
      <c r="O137" s="49">
        <f>IF(N137="","",IF(N137=1,25,IF(N137=2,21,IF(N137=3,18,IF(N137=4,15,IF(N137=5,13,IF(N137=6,12,IF(N137=7,11,IF(N137=8,10,IF(OR(N137=9,N137=10,N137=11,N137=12,N137=13,N137=14,N137=15,N137=16),5,0))))))))))</f>
        <v>21</v>
      </c>
      <c r="P137" s="17"/>
      <c r="Q137" s="18"/>
      <c r="R137" s="18"/>
      <c r="S137" s="12">
        <f>IF(COUNTA(F137,O137,I137,L137,R137)=5,SUM(F137,O137,I137,L137,R137)-MIN(F137,O137,I137,L137,R137)-SMALL((F137,O137,I137,L137,R137),2),IF(COUNTA(F137,O137,I137,L137,R137)=4,SUM(F137,O137,I137,L137,R137)-MIN(F137,O137,I137,L137,R137),IF(COUNTA(F137,O137,I137,L137,R137)=3,SUM(F137,O137,I137,L137,R137),0)))</f>
        <v>0</v>
      </c>
    </row>
    <row r="138" spans="1:19" x14ac:dyDescent="0.35">
      <c r="A138" s="1"/>
      <c r="B138" s="34" t="s">
        <v>1457</v>
      </c>
      <c r="C138" s="34" t="s">
        <v>1458</v>
      </c>
      <c r="D138" s="13"/>
      <c r="E138" s="14"/>
      <c r="F138" s="14" t="str">
        <f t="shared" si="43"/>
        <v/>
      </c>
      <c r="G138" s="6"/>
      <c r="H138" s="7"/>
      <c r="I138" s="7"/>
      <c r="J138" s="8"/>
      <c r="K138" s="15"/>
      <c r="L138" s="15"/>
      <c r="M138" s="16">
        <v>621</v>
      </c>
      <c r="N138" s="16">
        <v>7</v>
      </c>
      <c r="O138" s="49">
        <f>IF(N138="","",IF(N138=1,25,IF(N138=2,21,IF(N138=3,18,IF(N138=4,15,IF(N138=5,13,IF(N138=6,12,IF(N138=7,11,IF(N138=8,10,IF(OR(N138=9,N138=10,N138=11,N138=12,N138=13,N138=14,N138=15,N138=16),5,0))))))))))</f>
        <v>11</v>
      </c>
      <c r="P138" s="17"/>
      <c r="Q138" s="18"/>
      <c r="R138" s="18"/>
      <c r="S138" s="12">
        <f>IF(COUNTA(F138,O138,I138,L138,R138)=5,SUM(F138,O138,I138,L138,R138)-MIN(F138,O138,I138,L138,R138)-SMALL((F138,O138,I138,L138,R138),2),IF(COUNTA(F138,O138,I138,L138,R138)=4,SUM(F138,O138,I138,L138,R138)-MIN(F138,O138,I138,L138,R138),IF(COUNTA(F138,O138,I138,L138,R138)=3,SUM(F138,O138,I138,L138,R138),0)))</f>
        <v>0</v>
      </c>
    </row>
    <row r="139" spans="1:19" x14ac:dyDescent="0.35">
      <c r="A139" s="1"/>
      <c r="B139" s="34" t="s">
        <v>94</v>
      </c>
      <c r="C139" s="34" t="s">
        <v>260</v>
      </c>
      <c r="D139" s="13">
        <v>467</v>
      </c>
      <c r="E139" s="14">
        <v>5</v>
      </c>
      <c r="F139" s="14">
        <f t="shared" si="43"/>
        <v>13</v>
      </c>
      <c r="G139" s="6"/>
      <c r="H139" s="7"/>
      <c r="I139" s="7"/>
      <c r="J139" s="8"/>
      <c r="K139" s="15"/>
      <c r="L139" s="15"/>
      <c r="M139" s="16"/>
      <c r="N139" s="16"/>
      <c r="O139" s="16"/>
      <c r="P139" s="17"/>
      <c r="Q139" s="18"/>
      <c r="R139" s="18"/>
      <c r="S139" s="12">
        <f>IF(COUNTA(F139,O139,I139,L139,R139)=5,SUM(F139,O139,I139,L139,R139)-MIN(F139,O139,I139,L139,R139)-SMALL((F139,O139,I139,L139,R139),2),IF(COUNTA(F139,O139,I139,L139,R139)=4,SUM(F139,O139,I139,L139,R139)-MIN(F139,O139,I139,L139,R139),IF(COUNTA(F139,O139,I139,L139,R139)=3,SUM(F139,O139,I139,L139,R139),0)))</f>
        <v>0</v>
      </c>
    </row>
    <row r="140" spans="1:19" x14ac:dyDescent="0.35">
      <c r="A140" s="1"/>
      <c r="B140" s="34" t="s">
        <v>249</v>
      </c>
      <c r="C140" s="34" t="s">
        <v>250</v>
      </c>
      <c r="D140" s="13">
        <v>505</v>
      </c>
      <c r="E140" s="14">
        <v>3</v>
      </c>
      <c r="F140" s="14">
        <f t="shared" si="43"/>
        <v>18</v>
      </c>
      <c r="G140" s="6">
        <v>520</v>
      </c>
      <c r="H140" s="7">
        <v>4</v>
      </c>
      <c r="I140" s="43">
        <f>IF(H140="","",IF(H140=1,25,IF(H140=2,21,IF(H140=3,18,IF(H140=4,15,IF(H140=5,13,IF(H140=6,12,IF(H140=7,11,IF(H140=8,10,IF(OR(H140=9,H140=10,H140=11,H140=12,H140=13,H140=14,H140=15,H140=16),5,0))))))))))</f>
        <v>15</v>
      </c>
      <c r="J140" s="8"/>
      <c r="K140" s="15"/>
      <c r="L140" s="15"/>
      <c r="M140" s="16"/>
      <c r="N140" s="16"/>
      <c r="O140" s="16"/>
      <c r="P140" s="17"/>
      <c r="Q140" s="18"/>
      <c r="R140" s="18"/>
      <c r="S140" s="12">
        <f>IF(COUNTA(F140,O140,I140,L140,R140)=5,SUM(F140,O140,I140,L140,R140)-MIN(F140,O140,I140,L140,R140)-SMALL((F140,O140,I140,L140,R140),2),IF(COUNTA(F140,O140,I140,L140,R140)=4,SUM(F140,O140,I140,L140,R140)-MIN(F140,O140,I140,L140,R140),IF(COUNTA(F140,O140,I140,L140,R140)=3,SUM(F140,O140,I140,L140,R140),0)))</f>
        <v>0</v>
      </c>
    </row>
    <row r="141" spans="1:19" x14ac:dyDescent="0.35">
      <c r="A141" s="1"/>
      <c r="B141" s="34" t="s">
        <v>1493</v>
      </c>
      <c r="C141" s="34" t="s">
        <v>1348</v>
      </c>
      <c r="D141" s="13"/>
      <c r="E141" s="14"/>
      <c r="F141" s="14" t="str">
        <f t="shared" si="43"/>
        <v/>
      </c>
      <c r="G141" s="6"/>
      <c r="H141" s="7"/>
      <c r="I141" s="7"/>
      <c r="J141" s="8"/>
      <c r="K141" s="15"/>
      <c r="L141" s="15"/>
      <c r="M141" s="16">
        <v>534</v>
      </c>
      <c r="N141" s="16">
        <v>18</v>
      </c>
      <c r="O141" s="49">
        <f>IF(N141="","",IF(N141=1,25,IF(N141=2,21,IF(N141=3,18,IF(N141=4,15,IF(N141=5,13,IF(N141=6,12,IF(N141=7,11,IF(N141=8,10,IF(OR(N141=9,N141=10,N141=11,N141=12,N141=13,N141=14,N141=15,N141=16),5,0))))))))))</f>
        <v>0</v>
      </c>
      <c r="P141" s="17"/>
      <c r="Q141" s="18"/>
      <c r="R141" s="18"/>
      <c r="S141" s="12">
        <f>IF(COUNTA(F141,O141,I141,L141,R141)=5,SUM(F141,O141,I141,L141,R141)-MIN(F141,O141,I141,L141,R141)-SMALL((F141,O141,I141,L141,R141),2),IF(COUNTA(F141,O141,I141,L141,R141)=4,SUM(F141,O141,I141,L141,R141)-MIN(F141,O141,I141,L141,R141),IF(COUNTA(F141,O141,I141,L141,R141)=3,SUM(F141,O141,I141,L141,R141),0)))</f>
        <v>0</v>
      </c>
    </row>
    <row r="142" spans="1:19" x14ac:dyDescent="0.35">
      <c r="A142" s="1"/>
      <c r="B142" s="34" t="s">
        <v>1093</v>
      </c>
      <c r="C142" s="34" t="s">
        <v>1008</v>
      </c>
      <c r="D142" s="13"/>
      <c r="E142" s="14"/>
      <c r="F142" s="14" t="str">
        <f t="shared" si="43"/>
        <v/>
      </c>
      <c r="G142" s="6"/>
      <c r="H142" s="7"/>
      <c r="I142" s="7"/>
      <c r="J142" s="8">
        <v>444</v>
      </c>
      <c r="K142" s="15">
        <v>7</v>
      </c>
      <c r="L142" s="47">
        <f>IF(K142="","",IF(K142=1,25,IF(K142=2,21,IF(K142=3,18,IF(K142=4,15,IF(K142=5,13,IF(K142=6,12,IF(K142=7,11,IF(K142=8,10,IF(OR(K142=9,K142=10,K142=11,K142=12,K142=13,K142=14,K142=15,K142=16),5,0))))))))))</f>
        <v>11</v>
      </c>
      <c r="M142" s="16"/>
      <c r="N142" s="16"/>
      <c r="O142" s="16"/>
      <c r="P142" s="17"/>
      <c r="Q142" s="18"/>
      <c r="R142" s="18"/>
      <c r="S142" s="12">
        <f>IF(COUNTA(F142,O142,I142,L142,R142)=5,SUM(F142,O142,I142,L142,R142)-MIN(F142,O142,I142,L142,R142)-SMALL((F142,O142,I142,L142,R142),2),IF(COUNTA(F142,O142,I142,L142,R142)=4,SUM(F142,O142,I142,L142,R142)-MIN(F142,O142,I142,L142,R142),IF(COUNTA(F142,O142,I142,L142,R142)=3,SUM(F142,O142,I142,L142,R142),0)))</f>
        <v>0</v>
      </c>
    </row>
    <row r="143" spans="1:19" x14ac:dyDescent="0.35">
      <c r="A143" s="1"/>
      <c r="B143" s="34" t="s">
        <v>1483</v>
      </c>
      <c r="C143" s="34" t="s">
        <v>1484</v>
      </c>
      <c r="D143" s="13"/>
      <c r="E143" s="14"/>
      <c r="F143" s="14" t="str">
        <f t="shared" si="43"/>
        <v/>
      </c>
      <c r="G143" s="6"/>
      <c r="H143" s="7"/>
      <c r="I143" s="7"/>
      <c r="J143" s="8"/>
      <c r="K143" s="15"/>
      <c r="L143" s="15"/>
      <c r="M143" s="16">
        <v>567</v>
      </c>
      <c r="N143" s="16">
        <v>9</v>
      </c>
      <c r="O143" s="49">
        <f>IF(N143="","",IF(N143=1,25,IF(N143=2,21,IF(N143=3,18,IF(N143=4,15,IF(N143=5,13,IF(N143=6,12,IF(N143=7,11,IF(N143=8,10,IF(OR(N143=9,N143=10,N143=11,N143=12,N143=13,N143=14,N143=15,N143=16),5,0))))))))))</f>
        <v>5</v>
      </c>
      <c r="P143" s="17"/>
      <c r="Q143" s="18"/>
      <c r="R143" s="18"/>
      <c r="S143" s="12">
        <f>IF(COUNTA(F143,O143,I143,L143,R143)=5,SUM(F143,O143,I143,L143,R143)-MIN(F143,O143,I143,L143,R143)-SMALL((F143,O143,I143,L143,R143),2),IF(COUNTA(F143,O143,I143,L143,R143)=4,SUM(F143,O143,I143,L143,R143)-MIN(F143,O143,I143,L143,R143),IF(COUNTA(F143,O143,I143,L143,R143)=3,SUM(F143,O143,I143,L143,R143),0)))</f>
        <v>0</v>
      </c>
    </row>
    <row r="144" spans="1:19" x14ac:dyDescent="0.35">
      <c r="A144" s="1"/>
      <c r="B144" s="34" t="s">
        <v>54</v>
      </c>
      <c r="C144" s="34" t="s">
        <v>168</v>
      </c>
      <c r="D144" s="13"/>
      <c r="E144" s="14"/>
      <c r="F144" s="14" t="str">
        <f t="shared" si="43"/>
        <v/>
      </c>
      <c r="G144" s="6">
        <v>446</v>
      </c>
      <c r="H144" s="7">
        <v>9</v>
      </c>
      <c r="I144" s="43">
        <f>IF(H144="","",IF(H144=1,25,IF(H144=2,21,IF(H144=3,18,IF(H144=4,15,IF(H144=5,13,IF(H144=6,12,IF(H144=7,11,IF(H144=8,10,IF(OR(H144=9,H144=10,H144=11,H144=12,H144=13,H144=14,H144=15,H144=16),5,0))))))))))</f>
        <v>5</v>
      </c>
      <c r="J144" s="8"/>
      <c r="K144" s="15"/>
      <c r="L144" s="15"/>
      <c r="M144" s="16"/>
      <c r="N144" s="16"/>
      <c r="O144" s="16"/>
      <c r="P144" s="17"/>
      <c r="Q144" s="18"/>
      <c r="R144" s="18"/>
      <c r="S144" s="12">
        <f>IF(COUNTA(F144,O144,I144,L144,R144)=5,SUM(F144,O144,I144,L144,R144)-MIN(F144,O144,I144,L144,R144)-SMALL((F144,O144,I144,L144,R144),2),IF(COUNTA(F144,O144,I144,L144,R144)=4,SUM(F144,O144,I144,L144,R144)-MIN(F144,O144,I144,L144,R144),IF(COUNTA(F144,O144,I144,L144,R144)=3,SUM(F144,O144,I144,L144,R144),0)))</f>
        <v>0</v>
      </c>
    </row>
    <row r="145" spans="1:84" x14ac:dyDescent="0.35">
      <c r="A145" s="1"/>
      <c r="B145" s="34" t="s">
        <v>1480</v>
      </c>
      <c r="C145" s="34" t="s">
        <v>1481</v>
      </c>
      <c r="D145" s="13"/>
      <c r="E145" s="14"/>
      <c r="F145" s="14" t="str">
        <f t="shared" si="43"/>
        <v/>
      </c>
      <c r="G145" s="6"/>
      <c r="H145" s="7"/>
      <c r="I145" s="7"/>
      <c r="J145" s="8"/>
      <c r="K145" s="15"/>
      <c r="L145" s="15"/>
      <c r="M145" s="16">
        <v>571</v>
      </c>
      <c r="N145" s="16">
        <v>9</v>
      </c>
      <c r="O145" s="49">
        <f>IF(N145="","",IF(N145=1,25,IF(N145=2,21,IF(N145=3,18,IF(N145=4,15,IF(N145=5,13,IF(N145=6,12,IF(N145=7,11,IF(N145=8,10,IF(OR(N145=9,N145=10,N145=11,N145=12,N145=13,N145=14,N145=15,N145=16),5,0))))))))))</f>
        <v>5</v>
      </c>
      <c r="P145" s="17"/>
      <c r="Q145" s="18"/>
      <c r="R145" s="18"/>
      <c r="S145" s="12">
        <f>IF(COUNTA(F145,O145,I145,L145,R145)=5,SUM(F145,O145,I145,L145,R145)-MIN(F145,O145,I145,L145,R145)-SMALL((F145,O145,I145,L145,R145),2),IF(COUNTA(F145,O145,I145,L145,R145)=4,SUM(F145,O145,I145,L145,R145)-MIN(F145,O145,I145,L145,R145),IF(COUNTA(F145,O145,I145,L145,R145)=3,SUM(F145,O145,I145,L145,R145),0)))</f>
        <v>0</v>
      </c>
    </row>
    <row r="146" spans="1:84" s="2" customFormat="1" x14ac:dyDescent="0.35">
      <c r="A146" s="1"/>
      <c r="B146" s="34" t="s">
        <v>1473</v>
      </c>
      <c r="C146" s="34" t="s">
        <v>1274</v>
      </c>
      <c r="D146" s="13"/>
      <c r="E146" s="14"/>
      <c r="F146" s="14" t="str">
        <f t="shared" si="43"/>
        <v/>
      </c>
      <c r="G146" s="6"/>
      <c r="H146" s="7"/>
      <c r="I146" s="7"/>
      <c r="J146" s="8"/>
      <c r="K146" s="15"/>
      <c r="L146" s="15"/>
      <c r="M146" s="16">
        <v>585</v>
      </c>
      <c r="N146" s="16">
        <v>9</v>
      </c>
      <c r="O146" s="49">
        <f>IF(N146="","",IF(N146=1,25,IF(N146=2,21,IF(N146=3,18,IF(N146=4,15,IF(N146=5,13,IF(N146=6,12,IF(N146=7,11,IF(N146=8,10,IF(OR(N146=9,N146=10,N146=11,N146=12,N146=13,N146=14,N146=15,N146=16),5,0))))))))))</f>
        <v>5</v>
      </c>
      <c r="P146" s="17"/>
      <c r="Q146" s="18"/>
      <c r="R146" s="18"/>
      <c r="S146" s="12">
        <f>IF(COUNTA(F146,O146,I146,L146,R146)=5,SUM(F146,O146,I146,L146,R146)-MIN(F146,O146,I146,L146,R146)-SMALL((F146,O146,I146,L146,R146),2),IF(COUNTA(F146,O146,I146,L146,R146)=4,SUM(F146,O146,I146,L146,R146)-MIN(F146,O146,I146,L146,R146),IF(COUNTA(F146,O146,I146,L146,R146)=3,SUM(F146,O146,I146,L146,R146),0)))</f>
        <v>0</v>
      </c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</row>
    <row r="147" spans="1:84" x14ac:dyDescent="0.35">
      <c r="A147" s="1"/>
      <c r="B147" s="34" t="s">
        <v>1459</v>
      </c>
      <c r="C147" s="34" t="s">
        <v>1320</v>
      </c>
      <c r="D147" s="13"/>
      <c r="E147" s="14"/>
      <c r="F147" s="14" t="str">
        <f t="shared" si="43"/>
        <v/>
      </c>
      <c r="G147" s="6"/>
      <c r="H147" s="7"/>
      <c r="I147" s="7"/>
      <c r="J147" s="8"/>
      <c r="K147" s="15"/>
      <c r="L147" s="15"/>
      <c r="M147" s="16">
        <v>616</v>
      </c>
      <c r="N147" s="16">
        <v>6</v>
      </c>
      <c r="O147" s="49">
        <f>IF(N147="","",IF(N147=1,25,IF(N147=2,21,IF(N147=3,18,IF(N147=4,15,IF(N147=5,13,IF(N147=6,12,IF(N147=7,11,IF(N147=8,10,IF(OR(N147=9,N147=10,N147=11,N147=12,N147=13,N147=14,N147=15,N147=16),5,0))))))))))</f>
        <v>12</v>
      </c>
      <c r="P147" s="17"/>
      <c r="Q147" s="18"/>
      <c r="R147" s="18"/>
      <c r="S147" s="12">
        <f>IF(COUNTA(F147,O147,I147,L147,R147)=5,SUM(F147,O147,I147,L147,R147)-MIN(F147,O147,I147,L147,R147)-SMALL((F147,O147,I147,L147,R147),2),IF(COUNTA(F147,O147,I147,L147,R147)=4,SUM(F147,O147,I147,L147,R147)-MIN(F147,O147,I147,L147,R147),IF(COUNTA(F147,O147,I147,L147,R147)=3,SUM(F147,O147,I147,L147,R147),0)))</f>
        <v>0</v>
      </c>
    </row>
    <row r="148" spans="1:84" x14ac:dyDescent="0.35">
      <c r="A148" s="1"/>
      <c r="B148" s="34" t="s">
        <v>52</v>
      </c>
      <c r="C148" s="34" t="s">
        <v>1490</v>
      </c>
      <c r="D148" s="13"/>
      <c r="E148" s="14"/>
      <c r="F148" s="14" t="str">
        <f t="shared" si="43"/>
        <v/>
      </c>
      <c r="G148" s="6"/>
      <c r="H148" s="7"/>
      <c r="I148" s="7"/>
      <c r="J148" s="8"/>
      <c r="K148" s="15"/>
      <c r="L148" s="15"/>
      <c r="M148" s="16">
        <v>541</v>
      </c>
      <c r="N148" s="16">
        <v>17</v>
      </c>
      <c r="O148" s="49">
        <f>IF(N148="","",IF(N148=1,25,IF(N148=2,21,IF(N148=3,18,IF(N148=4,15,IF(N148=5,13,IF(N148=6,12,IF(N148=7,11,IF(N148=8,10,IF(OR(N148=9,N148=10,N148=11,N148=12,N148=13,N148=14,N148=15,N148=16),5,0))))))))))</f>
        <v>0</v>
      </c>
      <c r="P148" s="17"/>
      <c r="Q148" s="18"/>
      <c r="R148" s="18"/>
      <c r="S148" s="12">
        <f>IF(COUNTA(F148,O148,I148,L148,R148)=5,SUM(F148,O148,I148,L148,R148)-MIN(F148,O148,I148,L148,R148)-SMALL((F148,O148,I148,L148,R148),2),IF(COUNTA(F148,O148,I148,L148,R148)=4,SUM(F148,O148,I148,L148,R148)-MIN(F148,O148,I148,L148,R148),IF(COUNTA(F148,O148,I148,L148,R148)=3,SUM(F148,O148,I148,L148,R148),0)))</f>
        <v>0</v>
      </c>
    </row>
    <row r="149" spans="1:84" x14ac:dyDescent="0.35">
      <c r="A149" s="1"/>
      <c r="B149" s="34" t="s">
        <v>53</v>
      </c>
      <c r="C149" s="34" t="s">
        <v>684</v>
      </c>
      <c r="D149" s="13"/>
      <c r="E149" s="14"/>
      <c r="F149" s="14" t="str">
        <f t="shared" si="43"/>
        <v/>
      </c>
      <c r="G149" s="6">
        <v>418</v>
      </c>
      <c r="H149" s="7">
        <v>9</v>
      </c>
      <c r="I149" s="43">
        <f>IF(H149="","",IF(H149=1,25,IF(H149=2,21,IF(H149=3,18,IF(H149=4,15,IF(H149=5,13,IF(H149=6,12,IF(H149=7,11,IF(H149=8,10,IF(OR(H149=9,H149=10,H149=11,H149=12,H149=13,H149=14,H149=15,H149=16),5,0))))))))))</f>
        <v>5</v>
      </c>
      <c r="J149" s="8"/>
      <c r="K149" s="15"/>
      <c r="L149" s="15"/>
      <c r="M149" s="16"/>
      <c r="N149" s="16"/>
      <c r="O149" s="16"/>
      <c r="P149" s="17"/>
      <c r="Q149" s="18"/>
      <c r="R149" s="18"/>
      <c r="S149" s="12">
        <f>IF(COUNTA(F149,O149,I149,L149,R149)=5,SUM(F149,O149,I149,L149,R149)-MIN(F149,O149,I149,L149,R149)-SMALL((F149,O149,I149,L149,R149),2),IF(COUNTA(F149,O149,I149,L149,R149)=4,SUM(F149,O149,I149,L149,R149)-MIN(F149,O149,I149,L149,R149),IF(COUNTA(F149,O149,I149,L149,R149)=3,SUM(F149,O149,I149,L149,R149),0)))</f>
        <v>0</v>
      </c>
    </row>
    <row r="150" spans="1:84" x14ac:dyDescent="0.35">
      <c r="A150" s="1"/>
      <c r="B150" s="34" t="s">
        <v>1495</v>
      </c>
      <c r="C150" s="34" t="s">
        <v>1269</v>
      </c>
      <c r="D150" s="13"/>
      <c r="E150" s="14"/>
      <c r="F150" s="14" t="str">
        <f t="shared" si="43"/>
        <v/>
      </c>
      <c r="G150" s="6"/>
      <c r="H150" s="7"/>
      <c r="I150" s="7"/>
      <c r="J150" s="8"/>
      <c r="K150" s="15"/>
      <c r="L150" s="15"/>
      <c r="M150" s="16">
        <v>512</v>
      </c>
      <c r="N150" s="16">
        <v>19</v>
      </c>
      <c r="O150" s="49">
        <f>IF(N150="","",IF(N150=1,25,IF(N150=2,21,IF(N150=3,18,IF(N150=4,15,IF(N150=5,13,IF(N150=6,12,IF(N150=7,11,IF(N150=8,10,IF(OR(N150=9,N150=10,N150=11,N150=12,N150=13,N150=14,N150=15,N150=16),5,0))))))))))</f>
        <v>0</v>
      </c>
      <c r="P150" s="17"/>
      <c r="Q150" s="18"/>
      <c r="R150" s="18"/>
      <c r="S150" s="12">
        <f>IF(COUNTA(F150,O150,I150,L150,R150)=5,SUM(F150,O150,I150,L150,R150)-MIN(F150,O150,I150,L150,R150)-SMALL((F150,O150,I150,L150,R150),2),IF(COUNTA(F150,O150,I150,L150,R150)=4,SUM(F150,O150,I150,L150,R150)-MIN(F150,O150,I150,L150,R150),IF(COUNTA(F150,O150,I150,L150,R150)=3,SUM(F150,O150,I150,L150,R150),0)))</f>
        <v>0</v>
      </c>
    </row>
    <row r="151" spans="1:84" x14ac:dyDescent="0.35">
      <c r="A151" s="1"/>
      <c r="B151" s="23"/>
      <c r="C151" s="1"/>
      <c r="D151" s="24"/>
      <c r="E151" s="1"/>
      <c r="F151" s="1" t="str">
        <f t="shared" ref="F151:F290" si="46">IF(E151="","",IF(E151=1,25,IF(E151=2,21,IF(E151=3,18,IF(E151=4,15,IF(E151=5,13,IF(E151=6,12,IF(E151=7,11,IF(E151=8,10,IF(OR(E151=9,E151=10,E151=11,E151=12,E151=13,E151=14,E151=15,E151=16),5,0))))))))))</f>
        <v/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20"/>
    </row>
    <row r="152" spans="1:84" x14ac:dyDescent="0.35">
      <c r="A152" s="12" t="s">
        <v>1770</v>
      </c>
      <c r="B152" s="25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S152" s="12"/>
    </row>
    <row r="153" spans="1:84" x14ac:dyDescent="0.35">
      <c r="B153" s="34" t="s">
        <v>274</v>
      </c>
      <c r="C153" s="34" t="s">
        <v>275</v>
      </c>
      <c r="D153" s="13">
        <v>655</v>
      </c>
      <c r="E153" s="14">
        <v>1</v>
      </c>
      <c r="F153" s="14">
        <f t="shared" ref="F153:F158" si="47">IF(E153="","",IF(E153=1,25,IF(E153=2,21,IF(E153=3,18,IF(E153=4,15,IF(E153=5,13,IF(E153=6,12,IF(E153=7,11,IF(E153=8,10,IF(OR(E153=9,E153=10,E153=11,E153=12,E153=13,E153=14,E153=15,E153=16),5,0))))))))))</f>
        <v>25</v>
      </c>
      <c r="G153" s="6">
        <v>662</v>
      </c>
      <c r="H153" s="7">
        <v>2</v>
      </c>
      <c r="I153" s="43">
        <f t="shared" ref="I153:I163" si="48">IF(H153="","",IF(H153=1,25,IF(H153=2,21,IF(H153=3,18,IF(H153=4,15,IF(H153=5,13,IF(H153=6,12,IF(H153=7,11,IF(H153=8,10,IF(OR(H153=9,H153=10,H153=11,H153=12,H153=13,H153=14,H153=15,H153=16),5,0))))))))))</f>
        <v>21</v>
      </c>
      <c r="J153" s="8">
        <v>647</v>
      </c>
      <c r="K153" s="15">
        <v>1</v>
      </c>
      <c r="L153" s="47">
        <f t="shared" ref="L153:L159" si="49">IF(K153="","",IF(K153=1,25,IF(K153=2,21,IF(K153=3,18,IF(K153=4,15,IF(K153=5,13,IF(K153=6,12,IF(K153=7,11,IF(K153=8,10,IF(OR(K153=9,K153=10,K153=11,K153=12,K153=13,K153=14,K153=15,K153=16),5,0))))))))))</f>
        <v>25</v>
      </c>
      <c r="M153" s="16">
        <v>670</v>
      </c>
      <c r="N153" s="16">
        <v>3</v>
      </c>
      <c r="O153" s="49">
        <f>IF(N153="","",IF(N153=1,25,IF(N153=2,21,IF(N153=3,18,IF(N153=4,15,IF(N153=5,13,IF(N153=6,12,IF(N153=7,11,IF(N153=8,10,IF(OR(N153=9,N153=10,N153=11,N153=12,N153=13,N153=14,N153=15,N153=16),5,0))))))))))</f>
        <v>18</v>
      </c>
      <c r="P153" s="17"/>
      <c r="Q153" s="18"/>
      <c r="R153" s="18"/>
      <c r="S153" s="12">
        <f>IF(COUNTA(F153,O153,I153,L153,R153)=5,SUM(F153,O153,I153,L153,R153)-MIN(F153,O153,I153,L153,R153)-SMALL((F153,O153,I153,L153,R153),2),IF(COUNTA(F153,O153,I153,L153,R153)=4,SUM(F153,O153,I153,L153,R153)-MIN(F153,O153,I153,L153,R153),IF(COUNTA(F153,O153,I153,L153,R153)=3,SUM(F153,O153,I153,L153,R153),0)))</f>
        <v>71</v>
      </c>
      <c r="Y153" s="54" t="s">
        <v>2</v>
      </c>
      <c r="Z153" s="54" t="s">
        <v>3</v>
      </c>
    </row>
    <row r="154" spans="1:84" x14ac:dyDescent="0.35">
      <c r="A154" s="1"/>
      <c r="B154" s="34" t="s">
        <v>1097</v>
      </c>
      <c r="C154" s="34" t="s">
        <v>10</v>
      </c>
      <c r="D154" s="13">
        <v>643</v>
      </c>
      <c r="E154" s="14">
        <v>3</v>
      </c>
      <c r="F154" s="14">
        <f t="shared" si="47"/>
        <v>18</v>
      </c>
      <c r="G154" s="6">
        <v>642</v>
      </c>
      <c r="H154" s="7">
        <v>3</v>
      </c>
      <c r="I154" s="43">
        <f t="shared" si="48"/>
        <v>18</v>
      </c>
      <c r="J154" s="8">
        <v>636</v>
      </c>
      <c r="K154" s="15">
        <v>2</v>
      </c>
      <c r="L154" s="47">
        <f t="shared" si="49"/>
        <v>21</v>
      </c>
      <c r="M154" s="16"/>
      <c r="N154" s="16"/>
      <c r="O154" s="16"/>
      <c r="P154" s="17"/>
      <c r="Q154" s="18"/>
      <c r="R154" s="18"/>
      <c r="S154" s="12">
        <f>IF(COUNTA(F154,O154,I154,L154,R154)=5,SUM(F154,O154,I154,L154,R154)-MIN(F154,O154,I154,L154,R154)-SMALL((F154,O154,I154,L154,R154),2),IF(COUNTA(F154,O154,I154,L154,R154)=4,SUM(F154,O154,I154,L154,R154)-MIN(F154,O154,I154,L154,R154),IF(COUNTA(F154,O154,I154,L154,R154)=3,SUM(F154,O154,I154,L154,R154),0)))</f>
        <v>57</v>
      </c>
      <c r="Y154" s="4" t="s">
        <v>1658</v>
      </c>
      <c r="Z154" s="4">
        <v>25</v>
      </c>
    </row>
    <row r="155" spans="1:84" x14ac:dyDescent="0.35">
      <c r="A155" s="1"/>
      <c r="B155" s="34" t="s">
        <v>49</v>
      </c>
      <c r="C155" s="34" t="s">
        <v>280</v>
      </c>
      <c r="D155" s="13">
        <v>640</v>
      </c>
      <c r="E155" s="14">
        <v>6</v>
      </c>
      <c r="F155" s="14">
        <f t="shared" si="47"/>
        <v>12</v>
      </c>
      <c r="G155" s="6">
        <v>651</v>
      </c>
      <c r="H155" s="7">
        <v>1</v>
      </c>
      <c r="I155" s="43">
        <f t="shared" si="48"/>
        <v>25</v>
      </c>
      <c r="J155" s="8">
        <v>628</v>
      </c>
      <c r="K155" s="15">
        <v>4</v>
      </c>
      <c r="L155" s="47">
        <f t="shared" si="49"/>
        <v>15</v>
      </c>
      <c r="M155" s="16">
        <v>657</v>
      </c>
      <c r="N155" s="16">
        <v>5</v>
      </c>
      <c r="O155" s="49">
        <f t="shared" ref="O155:O166" si="50">IF(N155="","",IF(N155=1,25,IF(N155=2,21,IF(N155=3,18,IF(N155=4,15,IF(N155=5,13,IF(N155=6,12,IF(N155=7,11,IF(N155=8,10,IF(OR(N155=9,N155=10,N155=11,N155=12,N155=13,N155=14,N155=15,N155=16),5,0))))))))))</f>
        <v>13</v>
      </c>
      <c r="P155" s="17"/>
      <c r="Q155" s="18"/>
      <c r="R155" s="18"/>
      <c r="S155" s="12">
        <f>IF(COUNTA(F155,O155,I155,L155,R155)=5,SUM(F155,O155,I155,L155,R155)-MIN(F155,O155,I155,L155,R155)-SMALL((F155,O155,I155,L155,R155),2),IF(COUNTA(F155,O155,I155,L155,R155)=4,SUM(F155,O155,I155,L155,R155)-MIN(F155,O155,I155,L155,R155),IF(COUNTA(F155,O155,I155,L155,R155)=3,SUM(F155,O155,I155,L155,R155),0)))</f>
        <v>53</v>
      </c>
      <c r="Y155" s="4" t="s">
        <v>1659</v>
      </c>
      <c r="Z155" s="4">
        <v>21</v>
      </c>
    </row>
    <row r="156" spans="1:84" x14ac:dyDescent="0.35">
      <c r="A156" s="1"/>
      <c r="B156" s="34" t="s">
        <v>303</v>
      </c>
      <c r="C156" s="34" t="s">
        <v>119</v>
      </c>
      <c r="D156" s="13">
        <v>595</v>
      </c>
      <c r="E156" s="14">
        <v>2</v>
      </c>
      <c r="F156" s="14">
        <f t="shared" si="47"/>
        <v>21</v>
      </c>
      <c r="G156" s="6">
        <v>647</v>
      </c>
      <c r="H156" s="7">
        <v>4</v>
      </c>
      <c r="I156" s="43">
        <f t="shared" si="48"/>
        <v>15</v>
      </c>
      <c r="J156" s="8">
        <v>605</v>
      </c>
      <c r="K156" s="15">
        <v>7</v>
      </c>
      <c r="L156" s="47">
        <f t="shared" si="49"/>
        <v>11</v>
      </c>
      <c r="M156" s="16">
        <v>614</v>
      </c>
      <c r="N156" s="16">
        <v>9</v>
      </c>
      <c r="O156" s="49">
        <f t="shared" si="50"/>
        <v>5</v>
      </c>
      <c r="P156" s="17"/>
      <c r="Q156" s="18"/>
      <c r="R156" s="18"/>
      <c r="S156" s="12">
        <f>IF(COUNTA(F156,O156,I156,L156,R156)=5,SUM(F156,O156,I156,L156,R156)-MIN(F156,O156,I156,L156,R156)-SMALL((F156,O156,I156,L156,R156),2),IF(COUNTA(F156,O156,I156,L156,R156)=4,SUM(F156,O156,I156,L156,R156)-MIN(F156,O156,I156,L156,R156),IF(COUNTA(F156,O156,I156,L156,R156)=3,SUM(F156,O156,I156,L156,R156),0)))</f>
        <v>47</v>
      </c>
      <c r="Y156" s="4" t="s">
        <v>1766</v>
      </c>
      <c r="Z156" s="4">
        <v>18</v>
      </c>
    </row>
    <row r="157" spans="1:84" x14ac:dyDescent="0.35">
      <c r="A157" s="1"/>
      <c r="B157" s="34" t="s">
        <v>287</v>
      </c>
      <c r="C157" s="34" t="s">
        <v>119</v>
      </c>
      <c r="D157" s="13">
        <v>628</v>
      </c>
      <c r="E157" s="14">
        <v>4</v>
      </c>
      <c r="F157" s="14">
        <f t="shared" si="47"/>
        <v>15</v>
      </c>
      <c r="G157" s="6">
        <v>606</v>
      </c>
      <c r="H157" s="7">
        <v>7</v>
      </c>
      <c r="I157" s="43">
        <f t="shared" si="48"/>
        <v>11</v>
      </c>
      <c r="J157" s="8">
        <v>629</v>
      </c>
      <c r="K157" s="15">
        <v>3</v>
      </c>
      <c r="L157" s="47">
        <f t="shared" si="49"/>
        <v>18</v>
      </c>
      <c r="M157" s="16">
        <v>642</v>
      </c>
      <c r="N157" s="16">
        <v>9</v>
      </c>
      <c r="O157" s="49">
        <f t="shared" si="50"/>
        <v>5</v>
      </c>
      <c r="P157" s="17"/>
      <c r="Q157" s="18"/>
      <c r="R157" s="18"/>
      <c r="S157" s="12">
        <f>IF(COUNTA(F157,O157,I157,L157,R157)=5,SUM(F157,O157,I157,L157,R157)-MIN(F157,O157,I157,L157,R157)-SMALL((F157,O157,I157,L157,R157),2),IF(COUNTA(F157,O157,I157,L157,R157)=4,SUM(F157,O157,I157,L157,R157)-MIN(F157,O157,I157,L157,R157),IF(COUNTA(F157,O157,I157,L157,R157)=3,SUM(F157,O157,I157,L157,R157),0)))</f>
        <v>44</v>
      </c>
      <c r="Y157" s="4" t="s">
        <v>107</v>
      </c>
      <c r="Z157" s="4">
        <v>15</v>
      </c>
    </row>
    <row r="158" spans="1:84" x14ac:dyDescent="0.35">
      <c r="A158" s="1"/>
      <c r="B158" s="34" t="s">
        <v>63</v>
      </c>
      <c r="C158" s="34" t="s">
        <v>290</v>
      </c>
      <c r="D158" s="13">
        <v>628</v>
      </c>
      <c r="E158" s="14">
        <v>9</v>
      </c>
      <c r="F158" s="14">
        <f t="shared" si="47"/>
        <v>5</v>
      </c>
      <c r="G158" s="6">
        <v>627</v>
      </c>
      <c r="H158" s="7">
        <v>7</v>
      </c>
      <c r="I158" s="43">
        <f t="shared" si="48"/>
        <v>11</v>
      </c>
      <c r="J158" s="8">
        <v>624</v>
      </c>
      <c r="K158" s="15">
        <v>5</v>
      </c>
      <c r="L158" s="47">
        <f t="shared" si="49"/>
        <v>13</v>
      </c>
      <c r="M158" s="16">
        <v>644</v>
      </c>
      <c r="N158" s="16">
        <v>9</v>
      </c>
      <c r="O158" s="49">
        <f t="shared" si="50"/>
        <v>5</v>
      </c>
      <c r="P158" s="17"/>
      <c r="Q158" s="18"/>
      <c r="R158" s="18"/>
      <c r="S158" s="12">
        <f>IF(COUNTA(F158,O158,I158,L158,R158)=5,SUM(F158,O158,I158,L158,R158)-MIN(F158,O158,I158,L158,R158)-SMALL((F158,O158,I158,L158,R158),2),IF(COUNTA(F158,O158,I158,L158,R158)=4,SUM(F158,O158,I158,L158,R158)-MIN(F158,O158,I158,L158,R158),IF(COUNTA(F158,O158,I158,L158,R158)=3,SUM(F158,O158,I158,L158,R158),0)))</f>
        <v>29</v>
      </c>
      <c r="Y158" s="4" t="s">
        <v>106</v>
      </c>
      <c r="Z158" s="4">
        <v>13</v>
      </c>
    </row>
    <row r="159" spans="1:84" x14ac:dyDescent="0.35">
      <c r="A159" s="1"/>
      <c r="B159" s="34" t="s">
        <v>50</v>
      </c>
      <c r="C159" s="34" t="s">
        <v>557</v>
      </c>
      <c r="D159" s="19"/>
      <c r="E159" s="14"/>
      <c r="F159" s="14"/>
      <c r="G159" s="6">
        <v>618</v>
      </c>
      <c r="H159" s="7">
        <v>9</v>
      </c>
      <c r="I159" s="43">
        <f t="shared" si="48"/>
        <v>5</v>
      </c>
      <c r="J159" s="8">
        <v>620</v>
      </c>
      <c r="K159" s="15">
        <v>6</v>
      </c>
      <c r="L159" s="47">
        <f t="shared" si="49"/>
        <v>12</v>
      </c>
      <c r="M159" s="16">
        <v>626</v>
      </c>
      <c r="N159" s="16">
        <v>7</v>
      </c>
      <c r="O159" s="49">
        <f t="shared" si="50"/>
        <v>11</v>
      </c>
      <c r="P159" s="17"/>
      <c r="Q159" s="18"/>
      <c r="R159" s="18"/>
      <c r="S159" s="12">
        <f>IF(COUNTA(F159,O159,I159,L159,R159)=5,SUM(F159,O159,I159,L159,R159)-MIN(F159,O159,I159,L159,R159)-SMALL((F159,O159,I159,L159,R159),2),IF(COUNTA(F159,O159,I159,L159,R159)=4,SUM(F159,O159,I159,L159,R159)-MIN(F159,O159,I159,L159,R159),IF(COUNTA(F159,O159,I159,L159,R159)=3,SUM(F159,O159,I159,L159,R159),0)))</f>
        <v>28</v>
      </c>
      <c r="Y159" s="4" t="s">
        <v>108</v>
      </c>
      <c r="Z159" s="4">
        <v>12</v>
      </c>
    </row>
    <row r="160" spans="1:84" x14ac:dyDescent="0.35">
      <c r="A160" s="1"/>
      <c r="B160" s="34" t="s">
        <v>292</v>
      </c>
      <c r="C160" s="34" t="s">
        <v>119</v>
      </c>
      <c r="D160" s="13">
        <v>608</v>
      </c>
      <c r="E160" s="14">
        <v>7</v>
      </c>
      <c r="F160" s="14">
        <f>IF(E160="","",IF(E160=1,25,IF(E160=2,21,IF(E160=3,18,IF(E160=4,15,IF(E160=5,13,IF(E160=6,12,IF(E160=7,11,IF(E160=8,10,IF(OR(E160=9,E160=10,E160=11,E160=12,E160=13,E160=14,E160=15,E160=16),5,0))))))))))</f>
        <v>11</v>
      </c>
      <c r="G160" s="6">
        <v>613</v>
      </c>
      <c r="H160" s="7">
        <v>6</v>
      </c>
      <c r="I160" s="43">
        <f t="shared" si="48"/>
        <v>12</v>
      </c>
      <c r="J160" s="8"/>
      <c r="K160" s="15"/>
      <c r="L160" s="15"/>
      <c r="M160" s="16">
        <v>618</v>
      </c>
      <c r="N160" s="16">
        <v>9</v>
      </c>
      <c r="O160" s="49">
        <f t="shared" si="50"/>
        <v>5</v>
      </c>
      <c r="P160" s="17"/>
      <c r="Q160" s="18"/>
      <c r="R160" s="18"/>
      <c r="S160" s="12">
        <f>IF(COUNTA(F160,O160,I160,L160,R160)=5,SUM(F160,O160,I160,L160,R160)-MIN(F160,O160,I160,L160,R160)-SMALL((F160,O160,I160,L160,R160),2),IF(COUNTA(F160,O160,I160,L160,R160)=4,SUM(F160,O160,I160,L160,R160)-MIN(F160,O160,I160,L160,R160),IF(COUNTA(F160,O160,I160,L160,R160)=3,SUM(F160,O160,I160,L160,R160),0)))</f>
        <v>28</v>
      </c>
      <c r="Y160" s="4" t="s">
        <v>109</v>
      </c>
      <c r="Z160" s="4">
        <v>11</v>
      </c>
    </row>
    <row r="161" spans="1:26" x14ac:dyDescent="0.35">
      <c r="A161" s="1"/>
      <c r="B161" s="34" t="s">
        <v>301</v>
      </c>
      <c r="C161" s="34" t="s">
        <v>119</v>
      </c>
      <c r="D161" s="13">
        <v>600</v>
      </c>
      <c r="E161" s="14">
        <v>9</v>
      </c>
      <c r="F161" s="14">
        <f>IF(E161="","",IF(E161=1,25,IF(E161=2,21,IF(E161=3,18,IF(E161=4,15,IF(E161=5,13,IF(E161=6,12,IF(E161=7,11,IF(E161=8,10,IF(OR(E161=9,E161=10,E161=11,E161=12,E161=13,E161=14,E161=15,E161=16),5,0))))))))))</f>
        <v>5</v>
      </c>
      <c r="G161" s="6">
        <v>570</v>
      </c>
      <c r="H161" s="7">
        <v>9</v>
      </c>
      <c r="I161" s="43">
        <f t="shared" si="48"/>
        <v>5</v>
      </c>
      <c r="J161" s="8">
        <v>594</v>
      </c>
      <c r="K161" s="15">
        <v>8</v>
      </c>
      <c r="L161" s="47">
        <f>IF(K161="","",IF(K161=1,25,IF(K161=2,21,IF(K161=3,18,IF(K161=4,15,IF(K161=5,13,IF(K161=6,12,IF(K161=7,11,IF(K161=8,10,IF(OR(K161=9,K161=10,K161=11,K161=12,K161=13,K161=14,K161=15,K161=16),5,0))))))))))</f>
        <v>10</v>
      </c>
      <c r="M161" s="16">
        <v>611</v>
      </c>
      <c r="N161" s="16">
        <v>17</v>
      </c>
      <c r="O161" s="49">
        <f t="shared" si="50"/>
        <v>0</v>
      </c>
      <c r="P161" s="17"/>
      <c r="Q161" s="18"/>
      <c r="R161" s="18"/>
      <c r="S161" s="12">
        <f>IF(COUNTA(F161,O161,I161,L161,R161)=5,SUM(F161,O161,I161,L161,R161)-MIN(F161,O161,I161,L161,R161)-SMALL((F161,O161,I161,L161,R161),2),IF(COUNTA(F161,O161,I161,L161,R161)=4,SUM(F161,O161,I161,L161,R161)-MIN(F161,O161,I161,L161,R161),IF(COUNTA(F161,O161,I161,L161,R161)=3,SUM(F161,O161,I161,L161,R161),0)))</f>
        <v>20</v>
      </c>
      <c r="Y161" s="4" t="s">
        <v>110</v>
      </c>
      <c r="Z161" s="4">
        <v>10</v>
      </c>
    </row>
    <row r="162" spans="1:26" x14ac:dyDescent="0.35">
      <c r="A162" s="1"/>
      <c r="B162" s="34" t="s">
        <v>78</v>
      </c>
      <c r="C162" s="34" t="s">
        <v>119</v>
      </c>
      <c r="D162" s="13">
        <v>603</v>
      </c>
      <c r="E162" s="14">
        <v>8</v>
      </c>
      <c r="F162" s="14">
        <f>IF(E162="","",IF(E162=1,25,IF(E162=2,21,IF(E162=3,18,IF(E162=4,15,IF(E162=5,13,IF(E162=6,12,IF(E162=7,11,IF(E162=8,10,IF(OR(E162=9,E162=10,E162=11,E162=12,E162=13,E162=14,E162=15,E162=16),5,0))))))))))</f>
        <v>10</v>
      </c>
      <c r="G162" s="6">
        <v>604</v>
      </c>
      <c r="H162" s="7">
        <v>9</v>
      </c>
      <c r="I162" s="43">
        <f t="shared" si="48"/>
        <v>5</v>
      </c>
      <c r="J162" s="8"/>
      <c r="K162" s="15"/>
      <c r="L162" s="15"/>
      <c r="M162" s="16">
        <v>615</v>
      </c>
      <c r="N162" s="16">
        <v>9</v>
      </c>
      <c r="O162" s="49">
        <f t="shared" si="50"/>
        <v>5</v>
      </c>
      <c r="P162" s="17"/>
      <c r="Q162" s="18"/>
      <c r="R162" s="18"/>
      <c r="S162" s="12">
        <f>IF(COUNTA(F162,O162,I162,L162,R162)=5,SUM(F162,O162,I162,L162,R162)-MIN(F162,O162,I162,L162,R162)-SMALL((F162,O162,I162,L162,R162),2),IF(COUNTA(F162,O162,I162,L162,R162)=4,SUM(F162,O162,I162,L162,R162)-MIN(F162,O162,I162,L162,R162),IF(COUNTA(F162,O162,I162,L162,R162)=3,SUM(F162,O162,I162,L162,R162),0)))</f>
        <v>20</v>
      </c>
      <c r="Y162" s="55" t="s">
        <v>1767</v>
      </c>
      <c r="Z162" s="4">
        <v>5</v>
      </c>
    </row>
    <row r="163" spans="1:26" x14ac:dyDescent="0.35">
      <c r="A163" s="1"/>
      <c r="B163" s="34" t="s">
        <v>743</v>
      </c>
      <c r="C163" s="34" t="s">
        <v>168</v>
      </c>
      <c r="D163" s="13">
        <v>470</v>
      </c>
      <c r="E163" s="14">
        <v>9</v>
      </c>
      <c r="F163" s="14">
        <f>IF(E163="","",IF(E163=1,25,IF(E163=2,21,IF(E163=3,18,IF(E163=4,15,IF(E163=5,13,IF(E163=6,12,IF(E163=7,11,IF(E163=8,10,IF(OR(E163=9,E163=10,E163=11,E163=12,E163=13,E163=14,E163=15,E163=16),5,0))))))))))</f>
        <v>5</v>
      </c>
      <c r="G163" s="6">
        <v>460</v>
      </c>
      <c r="H163" s="7">
        <v>17</v>
      </c>
      <c r="I163" s="43">
        <f t="shared" si="48"/>
        <v>0</v>
      </c>
      <c r="J163" s="8">
        <v>486</v>
      </c>
      <c r="K163" s="15">
        <v>11</v>
      </c>
      <c r="L163" s="47">
        <f>IF(K163="","",IF(K163=1,25,IF(K163=2,21,IF(K163=3,18,IF(K163=4,15,IF(K163=5,13,IF(K163=6,12,IF(K163=7,11,IF(K163=8,10,IF(OR(K163=9,K163=10,K163=11,K163=12,K163=13,K163=14,K163=15,K163=16),5,0))))))))))</f>
        <v>5</v>
      </c>
      <c r="M163" s="16">
        <v>505</v>
      </c>
      <c r="N163" s="16">
        <v>29</v>
      </c>
      <c r="O163" s="49">
        <f t="shared" si="50"/>
        <v>0</v>
      </c>
      <c r="P163" s="17"/>
      <c r="Q163" s="18"/>
      <c r="R163" s="18"/>
      <c r="S163" s="12">
        <f>IF(COUNTA(F163,O163,I163,L163,R163)=5,SUM(F163,O163,I163,L163,R163)-MIN(F163,O163,I163,L163,R163)-SMALL((F163,O163,I163,L163,R163),2),IF(COUNTA(F163,O163,I163,L163,R163)=4,SUM(F163,O163,I163,L163,R163)-MIN(F163,O163,I163,L163,R163),IF(COUNTA(F163,O163,I163,L163,R163)=3,SUM(F163,O163,I163,L163,R163),0)))</f>
        <v>10</v>
      </c>
    </row>
    <row r="164" spans="1:26" x14ac:dyDescent="0.35">
      <c r="A164" s="1"/>
      <c r="B164" s="34" t="s">
        <v>1393</v>
      </c>
      <c r="C164" s="34" t="s">
        <v>1278</v>
      </c>
      <c r="D164" s="19"/>
      <c r="E164" s="14"/>
      <c r="F164" s="14"/>
      <c r="G164" s="6"/>
      <c r="H164" s="7"/>
      <c r="I164" s="7"/>
      <c r="J164" s="8"/>
      <c r="K164" s="15"/>
      <c r="L164" s="15"/>
      <c r="M164" s="16">
        <v>670</v>
      </c>
      <c r="N164" s="16">
        <v>1</v>
      </c>
      <c r="O164" s="49">
        <f t="shared" si="50"/>
        <v>25</v>
      </c>
      <c r="P164" s="17"/>
      <c r="Q164" s="18"/>
      <c r="R164" s="18"/>
      <c r="S164" s="12">
        <f>IF(COUNTA(F164,O164,I164,L164,R164)=5,SUM(F164,O164,I164,L164,R164)-MIN(F164,O164,I164,L164,R164)-SMALL((F164,O164,I164,L164,R164),2),IF(COUNTA(F164,O164,I164,L164,R164)=4,SUM(F164,O164,I164,L164,R164)-MIN(F164,O164,I164,L164,R164),IF(COUNTA(F164,O164,I164,L164,R164)=3,SUM(F164,O164,I164,L164,R164),0)))</f>
        <v>0</v>
      </c>
    </row>
    <row r="165" spans="1:26" x14ac:dyDescent="0.35">
      <c r="A165" s="1"/>
      <c r="B165" s="34" t="s">
        <v>1399</v>
      </c>
      <c r="C165" s="34" t="s">
        <v>1278</v>
      </c>
      <c r="D165" s="19"/>
      <c r="E165" s="14"/>
      <c r="F165" s="14"/>
      <c r="G165" s="6"/>
      <c r="H165" s="7"/>
      <c r="I165" s="7"/>
      <c r="J165" s="8"/>
      <c r="K165" s="15"/>
      <c r="L165" s="15"/>
      <c r="M165" s="16">
        <v>643</v>
      </c>
      <c r="N165" s="16">
        <v>9</v>
      </c>
      <c r="O165" s="49">
        <f t="shared" si="50"/>
        <v>5</v>
      </c>
      <c r="P165" s="17"/>
      <c r="Q165" s="18"/>
      <c r="R165" s="18"/>
      <c r="S165" s="12">
        <f>IF(COUNTA(F165,O165,I165,L165,R165)=5,SUM(F165,O165,I165,L165,R165)-MIN(F165,O165,I165,L165,R165)-SMALL((F165,O165,I165,L165,R165),2),IF(COUNTA(F165,O165,I165,L165,R165)=4,SUM(F165,O165,I165,L165,R165)-MIN(F165,O165,I165,L165,R165),IF(COUNTA(F165,O165,I165,L165,R165)=3,SUM(F165,O165,I165,L165,R165),0)))</f>
        <v>0</v>
      </c>
    </row>
    <row r="166" spans="1:26" x14ac:dyDescent="0.35">
      <c r="A166" s="1"/>
      <c r="B166" s="34" t="s">
        <v>1446</v>
      </c>
      <c r="C166" s="34" t="s">
        <v>1447</v>
      </c>
      <c r="D166" s="19"/>
      <c r="E166" s="14"/>
      <c r="F166" s="14"/>
      <c r="G166" s="6"/>
      <c r="H166" s="7"/>
      <c r="I166" s="7"/>
      <c r="J166" s="8"/>
      <c r="K166" s="15"/>
      <c r="L166" s="15"/>
      <c r="M166" s="16">
        <v>511</v>
      </c>
      <c r="N166" s="16">
        <v>28</v>
      </c>
      <c r="O166" s="49">
        <f t="shared" si="50"/>
        <v>0</v>
      </c>
      <c r="P166" s="17"/>
      <c r="Q166" s="18"/>
      <c r="R166" s="18"/>
      <c r="S166" s="12">
        <f>IF(COUNTA(F166,O166,I166,L166,R166)=5,SUM(F166,O166,I166,L166,R166)-MIN(F166,O166,I166,L166,R166)-SMALL((F166,O166,I166,L166,R166),2),IF(COUNTA(F166,O166,I166,L166,R166)=4,SUM(F166,O166,I166,L166,R166)-MIN(F166,O166,I166,L166,R166),IF(COUNTA(F166,O166,I166,L166,R166)=3,SUM(F166,O166,I166,L166,R166),0)))</f>
        <v>0</v>
      </c>
    </row>
    <row r="167" spans="1:26" x14ac:dyDescent="0.35">
      <c r="A167" s="1"/>
      <c r="B167" s="34" t="s">
        <v>736</v>
      </c>
      <c r="C167" s="34" t="s">
        <v>635</v>
      </c>
      <c r="D167" s="19"/>
      <c r="E167" s="14"/>
      <c r="F167" s="14"/>
      <c r="G167" s="6">
        <v>553</v>
      </c>
      <c r="H167" s="7">
        <v>9</v>
      </c>
      <c r="I167" s="43">
        <f>IF(H167="","",IF(H167=1,25,IF(H167=2,21,IF(H167=3,18,IF(H167=4,15,IF(H167=5,13,IF(H167=6,12,IF(H167=7,11,IF(H167=8,10,IF(OR(H167=9,H167=10,H167=11,H167=12,H167=13,H167=14,H167=15,H167=16),5,0))))))))))</f>
        <v>5</v>
      </c>
      <c r="J167" s="8"/>
      <c r="K167" s="15"/>
      <c r="L167" s="15"/>
      <c r="M167" s="16"/>
      <c r="N167" s="16"/>
      <c r="O167" s="16"/>
      <c r="P167" s="17"/>
      <c r="Q167" s="18"/>
      <c r="R167" s="18"/>
      <c r="S167" s="12">
        <f>IF(COUNTA(F167,O167,I167,L167,R167)=5,SUM(F167,O167,I167,L167,R167)-MIN(F167,O167,I167,L167,R167)-SMALL((F167,O167,I167,L167,R167),2),IF(COUNTA(F167,O167,I167,L167,R167)=4,SUM(F167,O167,I167,L167,R167)-MIN(F167,O167,I167,L167,R167),IF(COUNTA(F167,O167,I167,L167,R167)=3,SUM(F167,O167,I167,L167,R167),0)))</f>
        <v>0</v>
      </c>
    </row>
    <row r="168" spans="1:26" x14ac:dyDescent="0.35">
      <c r="A168" s="1"/>
      <c r="B168" s="34" t="s">
        <v>1451</v>
      </c>
      <c r="C168" s="34" t="s">
        <v>1266</v>
      </c>
      <c r="D168" s="19"/>
      <c r="E168" s="14"/>
      <c r="F168" s="14"/>
      <c r="G168" s="6"/>
      <c r="H168" s="7"/>
      <c r="I168" s="7"/>
      <c r="J168" s="8"/>
      <c r="K168" s="15"/>
      <c r="L168" s="15"/>
      <c r="M168" s="16">
        <v>503</v>
      </c>
      <c r="N168" s="16">
        <v>30</v>
      </c>
      <c r="O168" s="49">
        <f t="shared" ref="O168:O173" si="51">IF(N168="","",IF(N168=1,25,IF(N168=2,21,IF(N168=3,18,IF(N168=4,15,IF(N168=5,13,IF(N168=6,12,IF(N168=7,11,IF(N168=8,10,IF(OR(N168=9,N168=10,N168=11,N168=12,N168=13,N168=14,N168=15,N168=16),5,0))))))))))</f>
        <v>0</v>
      </c>
      <c r="P168" s="17"/>
      <c r="Q168" s="18"/>
      <c r="R168" s="18"/>
      <c r="S168" s="12">
        <f>IF(COUNTA(F168,O168,I168,L168,R168)=5,SUM(F168,O168,I168,L168,R168)-MIN(F168,O168,I168,L168,R168)-SMALL((F168,O168,I168,L168,R168),2),IF(COUNTA(F168,O168,I168,L168,R168)=4,SUM(F168,O168,I168,L168,R168)-MIN(F168,O168,I168,L168,R168),IF(COUNTA(F168,O168,I168,L168,R168)=3,SUM(F168,O168,I168,L168,R168),0)))</f>
        <v>0</v>
      </c>
    </row>
    <row r="169" spans="1:26" x14ac:dyDescent="0.35">
      <c r="A169" s="1"/>
      <c r="B169" s="34" t="s">
        <v>740</v>
      </c>
      <c r="C169" s="34" t="s">
        <v>557</v>
      </c>
      <c r="D169" s="19"/>
      <c r="E169" s="14"/>
      <c r="F169" s="14"/>
      <c r="G169" s="6">
        <v>485</v>
      </c>
      <c r="H169" s="7">
        <v>9</v>
      </c>
      <c r="I169" s="43">
        <f>IF(H169="","",IF(H169=1,25,IF(H169=2,21,IF(H169=3,18,IF(H169=4,15,IF(H169=5,13,IF(H169=6,12,IF(H169=7,11,IF(H169=8,10,IF(OR(H169=9,H169=10,H169=11,H169=12,H169=13,H169=14,H169=15,H169=16),5,0))))))))))</f>
        <v>5</v>
      </c>
      <c r="J169" s="8"/>
      <c r="K169" s="15"/>
      <c r="L169" s="15"/>
      <c r="M169" s="16">
        <v>522</v>
      </c>
      <c r="N169" s="16">
        <v>26</v>
      </c>
      <c r="O169" s="49">
        <f t="shared" si="51"/>
        <v>0</v>
      </c>
      <c r="P169" s="17"/>
      <c r="Q169" s="18"/>
      <c r="R169" s="18"/>
      <c r="S169" s="12">
        <f>IF(COUNTA(F169,O169,I169,L169,R169)=5,SUM(F169,O169,I169,L169,R169)-MIN(F169,O169,I169,L169,R169)-SMALL((F169,O169,I169,L169,R169),2),IF(COUNTA(F169,O169,I169,L169,R169)=4,SUM(F169,O169,I169,L169,R169)-MIN(F169,O169,I169,L169,R169),IF(COUNTA(F169,O169,I169,L169,R169)=3,SUM(F169,O169,I169,L169,R169),0)))</f>
        <v>0</v>
      </c>
    </row>
    <row r="170" spans="1:26" x14ac:dyDescent="0.35">
      <c r="A170" s="1"/>
      <c r="B170" s="34" t="s">
        <v>1428</v>
      </c>
      <c r="C170" s="34" t="s">
        <v>1269</v>
      </c>
      <c r="D170" s="19"/>
      <c r="E170" s="14"/>
      <c r="F170" s="14"/>
      <c r="G170" s="6"/>
      <c r="H170" s="7"/>
      <c r="I170" s="7"/>
      <c r="J170" s="8"/>
      <c r="K170" s="15"/>
      <c r="L170" s="15"/>
      <c r="M170" s="16">
        <v>598</v>
      </c>
      <c r="N170" s="16">
        <v>21</v>
      </c>
      <c r="O170" s="49">
        <f t="shared" si="51"/>
        <v>0</v>
      </c>
      <c r="P170" s="17"/>
      <c r="Q170" s="18"/>
      <c r="R170" s="18"/>
      <c r="S170" s="12">
        <f>IF(COUNTA(F170,O170,I170,L170,R170)=5,SUM(F170,O170,I170,L170,R170)-MIN(F170,O170,I170,L170,R170)-SMALL((F170,O170,I170,L170,R170),2),IF(COUNTA(F170,O170,I170,L170,R170)=4,SUM(F170,O170,I170,L170,R170)-MIN(F170,O170,I170,L170,R170),IF(COUNTA(F170,O170,I170,L170,R170)=3,SUM(F170,O170,I170,L170,R170),0)))</f>
        <v>0</v>
      </c>
    </row>
    <row r="171" spans="1:26" x14ac:dyDescent="0.35">
      <c r="A171" s="1"/>
      <c r="B171" s="34" t="s">
        <v>1454</v>
      </c>
      <c r="C171" s="34" t="s">
        <v>1310</v>
      </c>
      <c r="D171" s="19"/>
      <c r="E171" s="14"/>
      <c r="F171" s="14"/>
      <c r="G171" s="6"/>
      <c r="H171" s="7"/>
      <c r="I171" s="7"/>
      <c r="J171" s="8"/>
      <c r="K171" s="15"/>
      <c r="L171" s="15"/>
      <c r="M171" s="16">
        <v>497</v>
      </c>
      <c r="N171" s="16">
        <v>31</v>
      </c>
      <c r="O171" s="49">
        <f t="shared" si="51"/>
        <v>0</v>
      </c>
      <c r="P171" s="17"/>
      <c r="Q171" s="18"/>
      <c r="R171" s="18"/>
      <c r="S171" s="12">
        <f>IF(COUNTA(F171,O171,I171,L171,R171)=5,SUM(F171,O171,I171,L171,R171)-MIN(F171,O171,I171,L171,R171)-SMALL((F171,O171,I171,L171,R171),2),IF(COUNTA(F171,O171,I171,L171,R171)=4,SUM(F171,O171,I171,L171,R171)-MIN(F171,O171,I171,L171,R171),IF(COUNTA(F171,O171,I171,L171,R171)=3,SUM(F171,O171,I171,L171,R171),0)))</f>
        <v>0</v>
      </c>
    </row>
    <row r="172" spans="1:26" x14ac:dyDescent="0.35">
      <c r="A172" s="1"/>
      <c r="B172" s="34" t="s">
        <v>1425</v>
      </c>
      <c r="C172" s="34" t="s">
        <v>1317</v>
      </c>
      <c r="D172" s="19"/>
      <c r="E172" s="14"/>
      <c r="F172" s="14"/>
      <c r="G172" s="6"/>
      <c r="H172" s="7"/>
      <c r="I172" s="7"/>
      <c r="J172" s="8"/>
      <c r="K172" s="15"/>
      <c r="L172" s="15"/>
      <c r="M172" s="16">
        <v>599</v>
      </c>
      <c r="N172" s="16">
        <v>20</v>
      </c>
      <c r="O172" s="49">
        <f t="shared" si="51"/>
        <v>0</v>
      </c>
      <c r="P172" s="17"/>
      <c r="Q172" s="18"/>
      <c r="R172" s="18"/>
      <c r="S172" s="12">
        <f>IF(COUNTA(F172,O172,I172,L172,R172)=5,SUM(F172,O172,I172,L172,R172)-MIN(F172,O172,I172,L172,R172)-SMALL((F172,O172,I172,L172,R172),2),IF(COUNTA(F172,O172,I172,L172,R172)=4,SUM(F172,O172,I172,L172,R172)-MIN(F172,O172,I172,L172,R172),IF(COUNTA(F172,O172,I172,L172,R172)=3,SUM(F172,O172,I172,L172,R172),0)))</f>
        <v>0</v>
      </c>
    </row>
    <row r="173" spans="1:26" x14ac:dyDescent="0.35">
      <c r="A173" s="1"/>
      <c r="B173" s="34" t="s">
        <v>1430</v>
      </c>
      <c r="C173" s="34" t="s">
        <v>1317</v>
      </c>
      <c r="D173" s="19"/>
      <c r="E173" s="14"/>
      <c r="F173" s="14"/>
      <c r="G173" s="6"/>
      <c r="H173" s="7"/>
      <c r="I173" s="7"/>
      <c r="J173" s="8"/>
      <c r="K173" s="15"/>
      <c r="L173" s="15"/>
      <c r="M173" s="16">
        <v>590</v>
      </c>
      <c r="N173" s="16">
        <v>22</v>
      </c>
      <c r="O173" s="49">
        <f t="shared" si="51"/>
        <v>0</v>
      </c>
      <c r="P173" s="17"/>
      <c r="Q173" s="18"/>
      <c r="R173" s="18"/>
      <c r="S173" s="12">
        <f>IF(COUNTA(F173,O173,I173,L173,R173)=5,SUM(F173,O173,I173,L173,R173)-MIN(F173,O173,I173,L173,R173)-SMALL((F173,O173,I173,L173,R173),2),IF(COUNTA(F173,O173,I173,L173,R173)=4,SUM(F173,O173,I173,L173,R173)-MIN(F173,O173,I173,L173,R173),IF(COUNTA(F173,O173,I173,L173,R173)=3,SUM(F173,O173,I173,L173,R173),0)))</f>
        <v>0</v>
      </c>
    </row>
    <row r="174" spans="1:26" x14ac:dyDescent="0.35">
      <c r="A174" s="1"/>
      <c r="B174" s="34" t="s">
        <v>1112</v>
      </c>
      <c r="C174" s="34" t="s">
        <v>12</v>
      </c>
      <c r="D174" s="19"/>
      <c r="E174" s="14"/>
      <c r="F174" s="14"/>
      <c r="G174" s="6"/>
      <c r="H174" s="7"/>
      <c r="I174" s="7"/>
      <c r="J174" s="8">
        <v>590</v>
      </c>
      <c r="K174" s="15">
        <v>9</v>
      </c>
      <c r="L174" s="47">
        <f>IF(K174="","",IF(K174=1,25,IF(K174=2,21,IF(K174=3,18,IF(K174=4,15,IF(K174=5,13,IF(K174=6,12,IF(K174=7,11,IF(K174=8,10,IF(OR(K174=9,K174=10,K174=11,K174=12,K174=13,K174=14,K174=15,K174=16),5,0))))))))))</f>
        <v>5</v>
      </c>
      <c r="M174" s="16"/>
      <c r="N174" s="16"/>
      <c r="O174" s="16"/>
      <c r="P174" s="17"/>
      <c r="Q174" s="18"/>
      <c r="R174" s="18"/>
      <c r="S174" s="12">
        <f>IF(COUNTA(F174,O174,I174,L174,R174)=5,SUM(F174,O174,I174,L174,R174)-MIN(F174,O174,I174,L174,R174)-SMALL((F174,O174,I174,L174,R174),2),IF(COUNTA(F174,O174,I174,L174,R174)=4,SUM(F174,O174,I174,L174,R174)-MIN(F174,O174,I174,L174,R174),IF(COUNTA(F174,O174,I174,L174,R174)=3,SUM(F174,O174,I174,L174,R174),0)))</f>
        <v>0</v>
      </c>
    </row>
    <row r="175" spans="1:26" x14ac:dyDescent="0.35">
      <c r="A175" s="1"/>
      <c r="B175" s="34" t="s">
        <v>306</v>
      </c>
      <c r="C175" s="34" t="s">
        <v>296</v>
      </c>
      <c r="D175" s="13">
        <v>562</v>
      </c>
      <c r="E175" s="14">
        <v>9</v>
      </c>
      <c r="F175" s="14">
        <f>IF(E175="","",IF(E175=1,25,IF(E175=2,21,IF(E175=3,18,IF(E175=4,15,IF(E175=5,13,IF(E175=6,12,IF(E175=7,11,IF(E175=8,10,IF(OR(E175=9,E175=10,E175=11,E175=12,E175=13,E175=14,E175=15,E175=16),5,0))))))))))</f>
        <v>5</v>
      </c>
      <c r="G175" s="6"/>
      <c r="H175" s="7"/>
      <c r="I175" s="7"/>
      <c r="J175" s="8"/>
      <c r="K175" s="15"/>
      <c r="L175" s="15"/>
      <c r="M175" s="16"/>
      <c r="N175" s="16"/>
      <c r="O175" s="16"/>
      <c r="P175" s="17"/>
      <c r="Q175" s="18"/>
      <c r="R175" s="18"/>
      <c r="S175" s="12">
        <f>IF(COUNTA(F175,O175,I175,L175,R175)=5,SUM(F175,O175,I175,L175,R175)-MIN(F175,O175,I175,L175,R175)-SMALL((F175,O175,I175,L175,R175),2),IF(COUNTA(F175,O175,I175,L175,R175)=4,SUM(F175,O175,I175,L175,R175)-MIN(F175,O175,I175,L175,R175),IF(COUNTA(F175,O175,I175,L175,R175)=3,SUM(F175,O175,I175,L175,R175),0)))</f>
        <v>0</v>
      </c>
    </row>
    <row r="176" spans="1:26" x14ac:dyDescent="0.35">
      <c r="A176" s="1"/>
      <c r="B176" s="34" t="s">
        <v>746</v>
      </c>
      <c r="C176" s="34" t="s">
        <v>557</v>
      </c>
      <c r="D176" s="19"/>
      <c r="E176" s="14"/>
      <c r="F176" s="14"/>
      <c r="G176" s="6">
        <v>396</v>
      </c>
      <c r="H176" s="7">
        <v>18</v>
      </c>
      <c r="I176" s="43">
        <f>IF(H176="","",IF(H176=1,25,IF(H176=2,21,IF(H176=3,18,IF(H176=4,15,IF(H176=5,13,IF(H176=6,12,IF(H176=7,11,IF(H176=8,10,IF(OR(H176=9,H176=10,H176=11,H176=12,H176=13,H176=14,H176=15,H176=16),5,0))))))))))</f>
        <v>0</v>
      </c>
      <c r="J176" s="8"/>
      <c r="K176" s="15"/>
      <c r="L176" s="15"/>
      <c r="M176" s="16"/>
      <c r="N176" s="16"/>
      <c r="O176" s="16"/>
      <c r="P176" s="17"/>
      <c r="Q176" s="18"/>
      <c r="R176" s="18"/>
      <c r="S176" s="12">
        <f>IF(COUNTA(F176,O176,I176,L176,R176)=5,SUM(F176,O176,I176,L176,R176)-MIN(F176,O176,I176,L176,R176)-SMALL((F176,O176,I176,L176,R176),2),IF(COUNTA(F176,O176,I176,L176,R176)=4,SUM(F176,O176,I176,L176,R176)-MIN(F176,O176,I176,L176,R176),IF(COUNTA(F176,O176,I176,L176,R176)=3,SUM(F176,O176,I176,L176,R176),0)))</f>
        <v>0</v>
      </c>
    </row>
    <row r="177" spans="1:84" x14ac:dyDescent="0.35">
      <c r="A177" s="1"/>
      <c r="B177" s="34" t="s">
        <v>749</v>
      </c>
      <c r="C177" s="34" t="s">
        <v>557</v>
      </c>
      <c r="D177" s="19"/>
      <c r="E177" s="14"/>
      <c r="F177" s="14"/>
      <c r="G177" s="6">
        <v>316</v>
      </c>
      <c r="H177" s="7">
        <v>19</v>
      </c>
      <c r="I177" s="43">
        <f>IF(H177="","",IF(H177=1,25,IF(H177=2,21,IF(H177=3,18,IF(H177=4,15,IF(H177=5,13,IF(H177=6,12,IF(H177=7,11,IF(H177=8,10,IF(OR(H177=9,H177=10,H177=11,H177=12,H177=13,H177=14,H177=15,H177=16),5,0))))))))))</f>
        <v>0</v>
      </c>
      <c r="J177" s="8"/>
      <c r="K177" s="15"/>
      <c r="L177" s="15"/>
      <c r="M177" s="16">
        <v>394</v>
      </c>
      <c r="N177" s="16">
        <v>32</v>
      </c>
      <c r="O177" s="49">
        <f>IF(N177="","",IF(N177=1,25,IF(N177=2,21,IF(N177=3,18,IF(N177=4,15,IF(N177=5,13,IF(N177=6,12,IF(N177=7,11,IF(N177=8,10,IF(OR(N177=9,N177=10,N177=11,N177=12,N177=13,N177=14,N177=15,N177=16),5,0))))))))))</f>
        <v>0</v>
      </c>
      <c r="P177" s="17"/>
      <c r="Q177" s="18"/>
      <c r="R177" s="18"/>
      <c r="S177" s="12">
        <f>IF(COUNTA(F177,O177,I177,L177,R177)=5,SUM(F177,O177,I177,L177,R177)-MIN(F177,O177,I177,L177,R177)-SMALL((F177,O177,I177,L177,R177),2),IF(COUNTA(F177,O177,I177,L177,R177)=4,SUM(F177,O177,I177,L177,R177)-MIN(F177,O177,I177,L177,R177),IF(COUNTA(F177,O177,I177,L177,R177)=3,SUM(F177,O177,I177,L177,R177),0)))</f>
        <v>0</v>
      </c>
    </row>
    <row r="178" spans="1:84" x14ac:dyDescent="0.35">
      <c r="A178" s="1"/>
      <c r="B178" s="34" t="s">
        <v>309</v>
      </c>
      <c r="C178" s="34" t="s">
        <v>250</v>
      </c>
      <c r="D178" s="13">
        <v>556</v>
      </c>
      <c r="E178" s="14">
        <v>9</v>
      </c>
      <c r="F178" s="14">
        <f>IF(E178="","",IF(E178=1,25,IF(E178=2,21,IF(E178=3,18,IF(E178=4,15,IF(E178=5,13,IF(E178=6,12,IF(E178=7,11,IF(E178=8,10,IF(OR(E178=9,E178=10,E178=11,E178=12,E178=13,E178=14,E178=15,E178=16),5,0))))))))))</f>
        <v>5</v>
      </c>
      <c r="G178" s="6">
        <v>604</v>
      </c>
      <c r="H178" s="7">
        <v>9</v>
      </c>
      <c r="I178" s="43">
        <f>IF(H178="","",IF(H178=1,25,IF(H178=2,21,IF(H178=3,18,IF(H178=4,15,IF(H178=5,13,IF(H178=6,12,IF(H178=7,11,IF(H178=8,10,IF(OR(H178=9,H178=10,H178=11,H178=12,H178=13,H178=14,H178=15,H178=16),5,0))))))))))</f>
        <v>5</v>
      </c>
      <c r="J178" s="8"/>
      <c r="K178" s="15"/>
      <c r="L178" s="15"/>
      <c r="M178" s="16"/>
      <c r="N178" s="16"/>
      <c r="O178" s="16"/>
      <c r="P178" s="17"/>
      <c r="Q178" s="18"/>
      <c r="R178" s="18"/>
      <c r="S178" s="12">
        <f>IF(COUNTA(F178,O178,I178,L178,R178)=5,SUM(F178,O178,I178,L178,R178)-MIN(F178,O178,I178,L178,R178)-SMALL((F178,O178,I178,L178,R178),2),IF(COUNTA(F178,O178,I178,L178,R178)=4,SUM(F178,O178,I178,L178,R178)-MIN(F178,O178,I178,L178,R178),IF(COUNTA(F178,O178,I178,L178,R178)=3,SUM(F178,O178,I178,L178,R178),0)))</f>
        <v>0</v>
      </c>
    </row>
    <row r="179" spans="1:84" x14ac:dyDescent="0.35">
      <c r="A179" s="1"/>
      <c r="B179" s="34" t="s">
        <v>1120</v>
      </c>
      <c r="C179" s="34" t="s">
        <v>1035</v>
      </c>
      <c r="D179" s="19"/>
      <c r="E179" s="14"/>
      <c r="F179" s="14"/>
      <c r="G179" s="6"/>
      <c r="H179" s="7"/>
      <c r="I179" s="7"/>
      <c r="J179" s="8">
        <v>471</v>
      </c>
      <c r="K179" s="15">
        <v>12</v>
      </c>
      <c r="L179" s="47">
        <f>IF(K179="","",IF(K179=1,25,IF(K179=2,21,IF(K179=3,18,IF(K179=4,15,IF(K179=5,13,IF(K179=6,12,IF(K179=7,11,IF(K179=8,10,IF(OR(K179=9,K179=10,K179=11,K179=12,K179=13,K179=14,K179=15,K179=16),5,0))))))))))</f>
        <v>5</v>
      </c>
      <c r="M179" s="16"/>
      <c r="N179" s="16"/>
      <c r="O179" s="16"/>
      <c r="P179" s="17"/>
      <c r="Q179" s="18"/>
      <c r="R179" s="18"/>
      <c r="S179" s="12">
        <f>IF(COUNTA(F179,O179,I179,L179,R179)=5,SUM(F179,O179,I179,L179,R179)-MIN(F179,O179,I179,L179,R179)-SMALL((F179,O179,I179,L179,R179),2),IF(COUNTA(F179,O179,I179,L179,R179)=4,SUM(F179,O179,I179,L179,R179)-MIN(F179,O179,I179,L179,R179),IF(COUNTA(F179,O179,I179,L179,R179)=3,SUM(F179,O179,I179,L179,R179),0)))</f>
        <v>0</v>
      </c>
    </row>
    <row r="180" spans="1:84" x14ac:dyDescent="0.35">
      <c r="A180" s="1"/>
      <c r="B180" s="34" t="s">
        <v>1439</v>
      </c>
      <c r="C180" s="34" t="s">
        <v>1269</v>
      </c>
      <c r="D180" s="19"/>
      <c r="E180" s="14"/>
      <c r="F180" s="14"/>
      <c r="G180" s="6"/>
      <c r="H180" s="7"/>
      <c r="I180" s="7"/>
      <c r="J180" s="8"/>
      <c r="K180" s="15"/>
      <c r="L180" s="15"/>
      <c r="M180" s="16">
        <v>525</v>
      </c>
      <c r="N180" s="16">
        <v>25</v>
      </c>
      <c r="O180" s="49">
        <f t="shared" ref="O180:O186" si="52">IF(N180="","",IF(N180=1,25,IF(N180=2,21,IF(N180=3,18,IF(N180=4,15,IF(N180=5,13,IF(N180=6,12,IF(N180=7,11,IF(N180=8,10,IF(OR(N180=9,N180=10,N180=11,N180=12,N180=13,N180=14,N180=15,N180=16),5,0))))))))))</f>
        <v>0</v>
      </c>
      <c r="P180" s="17"/>
      <c r="Q180" s="18"/>
      <c r="R180" s="18"/>
      <c r="S180" s="12">
        <f>IF(COUNTA(F180,O180,I180,L180,R180)=5,SUM(F180,O180,I180,L180,R180)-MIN(F180,O180,I180,L180,R180)-SMALL((F180,O180,I180,L180,R180),2),IF(COUNTA(F180,O180,I180,L180,R180)=4,SUM(F180,O180,I180,L180,R180)-MIN(F180,O180,I180,L180,R180),IF(COUNTA(F180,O180,I180,L180,R180)=3,SUM(F180,O180,I180,L180,R180),0)))</f>
        <v>0</v>
      </c>
    </row>
    <row r="181" spans="1:84" x14ac:dyDescent="0.35">
      <c r="A181" s="1"/>
      <c r="B181" s="34" t="s">
        <v>1444</v>
      </c>
      <c r="C181" s="34" t="s">
        <v>1279</v>
      </c>
      <c r="D181" s="19"/>
      <c r="E181" s="14"/>
      <c r="F181" s="14"/>
      <c r="G181" s="6"/>
      <c r="H181" s="7"/>
      <c r="I181" s="7"/>
      <c r="J181" s="8"/>
      <c r="K181" s="15"/>
      <c r="L181" s="15"/>
      <c r="M181" s="16">
        <v>516</v>
      </c>
      <c r="N181" s="16">
        <v>27</v>
      </c>
      <c r="O181" s="49">
        <f t="shared" si="52"/>
        <v>0</v>
      </c>
      <c r="P181" s="17"/>
      <c r="Q181" s="18"/>
      <c r="R181" s="18"/>
      <c r="S181" s="12">
        <f>IF(COUNTA(F181,O181,I181,L181,R181)=5,SUM(F181,O181,I181,L181,R181)-MIN(F181,O181,I181,L181,R181)-SMALL((F181,O181,I181,L181,R181),2),IF(COUNTA(F181,O181,I181,L181,R181)=4,SUM(F181,O181,I181,L181,R181)-MIN(F181,O181,I181,L181,R181),IF(COUNTA(F181,O181,I181,L181,R181)=3,SUM(F181,O181,I181,L181,R181),0)))</f>
        <v>0</v>
      </c>
    </row>
    <row r="182" spans="1:84" x14ac:dyDescent="0.35">
      <c r="A182" s="1"/>
      <c r="B182" s="34" t="s">
        <v>1407</v>
      </c>
      <c r="C182" s="34" t="s">
        <v>119</v>
      </c>
      <c r="D182" s="19"/>
      <c r="E182" s="14"/>
      <c r="F182" s="14"/>
      <c r="G182" s="6"/>
      <c r="H182" s="7"/>
      <c r="I182" s="7"/>
      <c r="J182" s="8"/>
      <c r="K182" s="15"/>
      <c r="L182" s="15"/>
      <c r="M182" s="16">
        <v>642</v>
      </c>
      <c r="N182" s="16">
        <v>6</v>
      </c>
      <c r="O182" s="49">
        <f t="shared" si="52"/>
        <v>12</v>
      </c>
      <c r="P182" s="17"/>
      <c r="Q182" s="18"/>
      <c r="R182" s="18"/>
      <c r="S182" s="12">
        <f>IF(COUNTA(F182,O182,I182,L182,R182)=5,SUM(F182,O182,I182,L182,R182)-MIN(F182,O182,I182,L182,R182)-SMALL((F182,O182,I182,L182,R182),2),IF(COUNTA(F182,O182,I182,L182,R182)=4,SUM(F182,O182,I182,L182,R182)-MIN(F182,O182,I182,L182,R182),IF(COUNTA(F182,O182,I182,L182,R182)=3,SUM(F182,O182,I182,L182,R182),0)))</f>
        <v>0</v>
      </c>
    </row>
    <row r="183" spans="1:84" x14ac:dyDescent="0.35">
      <c r="A183" s="1"/>
      <c r="B183" s="34" t="s">
        <v>1415</v>
      </c>
      <c r="C183" s="34" t="s">
        <v>1317</v>
      </c>
      <c r="D183" s="19"/>
      <c r="E183" s="14"/>
      <c r="F183" s="14"/>
      <c r="G183" s="6"/>
      <c r="H183" s="7"/>
      <c r="I183" s="7"/>
      <c r="J183" s="8"/>
      <c r="K183" s="15"/>
      <c r="L183" s="15"/>
      <c r="M183" s="16">
        <v>618</v>
      </c>
      <c r="N183" s="16">
        <v>9</v>
      </c>
      <c r="O183" s="49">
        <f t="shared" si="52"/>
        <v>5</v>
      </c>
      <c r="P183" s="17"/>
      <c r="Q183" s="18"/>
      <c r="R183" s="18"/>
      <c r="S183" s="12">
        <f>IF(COUNTA(F183,O183,I183,L183,R183)=5,SUM(F183,O183,I183,L183,R183)-MIN(F183,O183,I183,L183,R183)-SMALL((F183,O183,I183,L183,R183),2),IF(COUNTA(F183,O183,I183,L183,R183)=4,SUM(F183,O183,I183,L183,R183)-MIN(F183,O183,I183,L183,R183),IF(COUNTA(F183,O183,I183,L183,R183)=3,SUM(F183,O183,I183,L183,R183),0)))</f>
        <v>0</v>
      </c>
    </row>
    <row r="184" spans="1:84" x14ac:dyDescent="0.35">
      <c r="A184" s="1"/>
      <c r="B184" s="34" t="s">
        <v>1404</v>
      </c>
      <c r="C184" s="34" t="s">
        <v>1278</v>
      </c>
      <c r="D184" s="19"/>
      <c r="E184" s="14"/>
      <c r="F184" s="14"/>
      <c r="G184" s="6"/>
      <c r="H184" s="7"/>
      <c r="I184" s="7"/>
      <c r="J184" s="8"/>
      <c r="K184" s="15"/>
      <c r="L184" s="15"/>
      <c r="M184" s="16">
        <v>642</v>
      </c>
      <c r="N184" s="16">
        <v>7</v>
      </c>
      <c r="O184" s="49">
        <f t="shared" si="52"/>
        <v>11</v>
      </c>
      <c r="P184" s="17"/>
      <c r="Q184" s="18"/>
      <c r="R184" s="18"/>
      <c r="S184" s="12">
        <f>IF(COUNTA(F184,O184,I184,L184,R184)=5,SUM(F184,O184,I184,L184,R184)-MIN(F184,O184,I184,L184,R184)-SMALL((F184,O184,I184,L184,R184),2),IF(COUNTA(F184,O184,I184,L184,R184)=4,SUM(F184,O184,I184,L184,R184)-MIN(F184,O184,I184,L184,R184),IF(COUNTA(F184,O184,I184,L184,R184)=3,SUM(F184,O184,I184,L184,R184),0)))</f>
        <v>0</v>
      </c>
    </row>
    <row r="185" spans="1:84" x14ac:dyDescent="0.35">
      <c r="A185" s="1"/>
      <c r="B185" s="34" t="s">
        <v>1433</v>
      </c>
      <c r="C185" s="34" t="s">
        <v>1292</v>
      </c>
      <c r="D185" s="19"/>
      <c r="E185" s="14"/>
      <c r="F185" s="14"/>
      <c r="G185" s="6"/>
      <c r="H185" s="7"/>
      <c r="I185" s="7"/>
      <c r="J185" s="8"/>
      <c r="K185" s="15"/>
      <c r="L185" s="15"/>
      <c r="M185" s="16">
        <v>573</v>
      </c>
      <c r="N185" s="16">
        <v>23</v>
      </c>
      <c r="O185" s="49">
        <f t="shared" si="52"/>
        <v>0</v>
      </c>
      <c r="P185" s="17"/>
      <c r="Q185" s="18"/>
      <c r="R185" s="18"/>
      <c r="S185" s="12">
        <f>IF(COUNTA(F185,O185,I185,L185,R185)=5,SUM(F185,O185,I185,L185,R185)-MIN(F185,O185,I185,L185,R185)-SMALL((F185,O185,I185,L185,R185),2),IF(COUNTA(F185,O185,I185,L185,R185)=4,SUM(F185,O185,I185,L185,R185)-MIN(F185,O185,I185,L185,R185),IF(COUNTA(F185,O185,I185,L185,R185)=3,SUM(F185,O185,I185,L185,R185),0)))</f>
        <v>0</v>
      </c>
    </row>
    <row r="186" spans="1:84" x14ac:dyDescent="0.35">
      <c r="A186" s="1"/>
      <c r="B186" s="34" t="s">
        <v>47</v>
      </c>
      <c r="C186" s="34" t="s">
        <v>692</v>
      </c>
      <c r="D186" s="19"/>
      <c r="E186" s="14"/>
      <c r="F186" s="14"/>
      <c r="G186" s="6">
        <v>646</v>
      </c>
      <c r="H186" s="7">
        <v>5</v>
      </c>
      <c r="I186" s="43">
        <f>IF(H186="","",IF(H186=1,25,IF(H186=2,21,IF(H186=3,18,IF(H186=4,15,IF(H186=5,13,IF(H186=6,12,IF(H186=7,11,IF(H186=8,10,IF(OR(H186=9,H186=10,H186=11,H186=12,H186=13,H186=14,H186=15,H186=16),5,0))))))))))</f>
        <v>13</v>
      </c>
      <c r="J186" s="8"/>
      <c r="K186" s="15"/>
      <c r="L186" s="15"/>
      <c r="M186" s="16">
        <v>671</v>
      </c>
      <c r="N186" s="16">
        <v>2</v>
      </c>
      <c r="O186" s="49">
        <f t="shared" si="52"/>
        <v>21</v>
      </c>
      <c r="P186" s="17"/>
      <c r="Q186" s="18"/>
      <c r="R186" s="18"/>
      <c r="S186" s="12">
        <f>IF(COUNTA(F186,O186,I186,L186,R186)=5,SUM(F186,O186,I186,L186,R186)-MIN(F186,O186,I186,L186,R186)-SMALL((F186,O186,I186,L186,R186),2),IF(COUNTA(F186,O186,I186,L186,R186)=4,SUM(F186,O186,I186,L186,R186)-MIN(F186,O186,I186,L186,R186),IF(COUNTA(F186,O186,I186,L186,R186)=3,SUM(F186,O186,I186,L186,R186),0)))</f>
        <v>0</v>
      </c>
    </row>
    <row r="187" spans="1:84" x14ac:dyDescent="0.35">
      <c r="A187" s="1"/>
      <c r="B187" s="34" t="s">
        <v>312</v>
      </c>
      <c r="C187" s="34" t="s">
        <v>313</v>
      </c>
      <c r="D187" s="13">
        <v>505</v>
      </c>
      <c r="E187" s="14">
        <v>9</v>
      </c>
      <c r="F187" s="14">
        <f>IF(E187="","",IF(E187=1,25,IF(E187=2,21,IF(E187=3,18,IF(E187=4,15,IF(E187=5,13,IF(E187=6,12,IF(E187=7,11,IF(E187=8,10,IF(OR(E187=9,E187=10,E187=11,E187=12,E187=13,E187=14,E187=15,E187=16),5,0))))))))))</f>
        <v>5</v>
      </c>
      <c r="G187" s="6"/>
      <c r="H187" s="7"/>
      <c r="I187" s="7"/>
      <c r="J187" s="8"/>
      <c r="K187" s="15"/>
      <c r="L187" s="15"/>
      <c r="M187" s="16"/>
      <c r="N187" s="16"/>
      <c r="O187" s="16"/>
      <c r="P187" s="17"/>
      <c r="Q187" s="18"/>
      <c r="R187" s="18"/>
      <c r="S187" s="12">
        <f>IF(COUNTA(F187,O187,I187,L187,R187)=5,SUM(F187,O187,I187,L187,R187)-MIN(F187,O187,I187,L187,R187)-SMALL((F187,O187,I187,L187,R187),2),IF(COUNTA(F187,O187,I187,L187,R187)=4,SUM(F187,O187,I187,L187,R187)-MIN(F187,O187,I187,L187,R187),IF(COUNTA(F187,O187,I187,L187,R187)=3,SUM(F187,O187,I187,L187,R187),0)))</f>
        <v>0</v>
      </c>
    </row>
    <row r="188" spans="1:84" x14ac:dyDescent="0.35">
      <c r="A188" s="1"/>
      <c r="B188" s="34" t="s">
        <v>295</v>
      </c>
      <c r="C188" s="34" t="s">
        <v>296</v>
      </c>
      <c r="D188" s="19">
        <v>606</v>
      </c>
      <c r="E188" s="14">
        <v>9</v>
      </c>
      <c r="F188" s="14">
        <f>IF(E188="","",IF(E188=1,25,IF(E188=2,21,IF(E188=3,18,IF(E188=4,15,IF(E188=5,13,IF(E188=6,12,IF(E188=7,11,IF(E188=8,10,IF(OR(E188=9,E188=10,E188=11,E188=12,E188=13,E188=14,E188=15,E188=16),5,0))))))))))</f>
        <v>5</v>
      </c>
      <c r="G188" s="6"/>
      <c r="H188" s="7"/>
      <c r="I188" s="7"/>
      <c r="J188" s="8"/>
      <c r="K188" s="15"/>
      <c r="L188" s="15"/>
      <c r="M188" s="16">
        <v>611</v>
      </c>
      <c r="N188" s="16">
        <v>18</v>
      </c>
      <c r="O188" s="49">
        <f>IF(N188="","",IF(N188=1,25,IF(N188=2,21,IF(N188=3,18,IF(N188=4,15,IF(N188=5,13,IF(N188=6,12,IF(N188=7,11,IF(N188=8,10,IF(OR(N188=9,N188=10,N188=11,N188=12,N188=13,N188=14,N188=15,N188=16),5,0))))))))))</f>
        <v>0</v>
      </c>
      <c r="P188" s="17"/>
      <c r="Q188" s="18"/>
      <c r="R188" s="18"/>
      <c r="S188" s="12">
        <f>IF(COUNTA(F188,O188,I188,L188,R188)=5,SUM(F188,O188,I188,L188,R188)-MIN(F188,O188,I188,L188,R188)-SMALL((F188,O188,I188,L188,R188),2),IF(COUNTA(F188,O188,I188,L188,R188)=4,SUM(F188,O188,I188,L188,R188)-MIN(F188,O188,I188,L188,R188),IF(COUNTA(F188,O188,I188,L188,R188)=3,SUM(F188,O188,I188,L188,R188),0)))</f>
        <v>0</v>
      </c>
    </row>
    <row r="189" spans="1:84" x14ac:dyDescent="0.35">
      <c r="A189" s="1"/>
      <c r="B189" s="34" t="s">
        <v>1436</v>
      </c>
      <c r="C189" s="34" t="s">
        <v>1370</v>
      </c>
      <c r="D189" s="19"/>
      <c r="E189" s="14"/>
      <c r="F189" s="14"/>
      <c r="G189" s="6"/>
      <c r="H189" s="7"/>
      <c r="I189" s="7"/>
      <c r="J189" s="8"/>
      <c r="K189" s="15"/>
      <c r="L189" s="15"/>
      <c r="M189" s="16">
        <v>544</v>
      </c>
      <c r="N189" s="16">
        <v>24</v>
      </c>
      <c r="O189" s="49">
        <f>IF(N189="","",IF(N189=1,25,IF(N189=2,21,IF(N189=3,18,IF(N189=4,15,IF(N189=5,13,IF(N189=6,12,IF(N189=7,11,IF(N189=8,10,IF(OR(N189=9,N189=10,N189=11,N189=12,N189=13,N189=14,N189=15,N189=16),5,0))))))))))</f>
        <v>0</v>
      </c>
      <c r="P189" s="17"/>
      <c r="Q189" s="18"/>
      <c r="R189" s="18"/>
      <c r="S189" s="12">
        <f>IF(COUNTA(F189,O189,I189,L189,R189)=5,SUM(F189,O189,I189,L189,R189)-MIN(F189,O189,I189,L189,R189)-SMALL((F189,O189,I189,L189,R189),2),IF(COUNTA(F189,O189,I189,L189,R189)=4,SUM(F189,O189,I189,L189,R189)-MIN(F189,O189,I189,L189,R189),IF(COUNTA(F189,O189,I189,L189,R189)=3,SUM(F189,O189,I189,L189,R189),0)))</f>
        <v>0</v>
      </c>
    </row>
    <row r="190" spans="1:84" x14ac:dyDescent="0.35">
      <c r="A190" s="1"/>
      <c r="B190" s="34" t="s">
        <v>283</v>
      </c>
      <c r="C190" s="34" t="s">
        <v>284</v>
      </c>
      <c r="D190" s="13">
        <v>639</v>
      </c>
      <c r="E190" s="14">
        <v>5</v>
      </c>
      <c r="F190" s="14">
        <f>IF(E190="","",IF(E190=1,25,IF(E190=2,21,IF(E190=3,18,IF(E190=4,15,IF(E190=5,13,IF(E190=6,12,IF(E190=7,11,IF(E190=8,10,IF(OR(E190=9,E190=10,E190=11,E190=12,E190=13,E190=14,E190=15,E190=16),5,0))))))))))</f>
        <v>13</v>
      </c>
      <c r="G190" s="6"/>
      <c r="H190" s="7"/>
      <c r="I190" s="7"/>
      <c r="J190" s="8"/>
      <c r="K190" s="15"/>
      <c r="L190" s="15"/>
      <c r="M190" s="16">
        <v>642</v>
      </c>
      <c r="N190" s="16">
        <v>9</v>
      </c>
      <c r="O190" s="49">
        <f>IF(N190="","",IF(N190=1,25,IF(N190=2,21,IF(N190=3,18,IF(N190=4,15,IF(N190=5,13,IF(N190=6,12,IF(N190=7,11,IF(N190=8,10,IF(OR(N190=9,N190=10,N190=11,N190=12,N190=13,N190=14,N190=15,N190=16),5,0))))))))))</f>
        <v>5</v>
      </c>
      <c r="P190" s="17"/>
      <c r="Q190" s="18"/>
      <c r="R190" s="18"/>
      <c r="S190" s="12">
        <f>IF(COUNTA(F190,O190,I190,L190,R190)=5,SUM(F190,O190,I190,L190,R190)-MIN(F190,O190,I190,L190,R190)-SMALL((F190,O190,I190,L190,R190),2),IF(COUNTA(F190,O190,I190,L190,R190)=4,SUM(F190,O190,I190,L190,R190)-MIN(F190,O190,I190,L190,R190),IF(COUNTA(F190,O190,I190,L190,R190)=3,SUM(F190,O190,I190,L190,R190),0)))</f>
        <v>0</v>
      </c>
    </row>
    <row r="191" spans="1:84" s="2" customFormat="1" x14ac:dyDescent="0.35">
      <c r="A191" s="1"/>
      <c r="B191" s="34" t="s">
        <v>1422</v>
      </c>
      <c r="C191" s="34" t="s">
        <v>1317</v>
      </c>
      <c r="D191" s="19"/>
      <c r="E191" s="14"/>
      <c r="F191" s="14"/>
      <c r="G191" s="6"/>
      <c r="H191" s="7"/>
      <c r="I191" s="7"/>
      <c r="J191" s="8"/>
      <c r="K191" s="15"/>
      <c r="L191" s="15"/>
      <c r="M191" s="16">
        <v>605</v>
      </c>
      <c r="N191" s="16">
        <v>19</v>
      </c>
      <c r="O191" s="49">
        <f>IF(N191="","",IF(N191=1,25,IF(N191=2,21,IF(N191=3,18,IF(N191=4,15,IF(N191=5,13,IF(N191=6,12,IF(N191=7,11,IF(N191=8,10,IF(OR(N191=9,N191=10,N191=11,N191=12,N191=13,N191=14,N191=15,N191=16),5,0))))))))))</f>
        <v>0</v>
      </c>
      <c r="P191" s="17"/>
      <c r="Q191" s="18"/>
      <c r="R191" s="18"/>
      <c r="S191" s="12">
        <f>IF(COUNTA(F191,O191,I191,L191,R191)=5,SUM(F191,O191,I191,L191,R191)-MIN(F191,O191,I191,L191,R191)-SMALL((F191,O191,I191,L191,R191),2),IF(COUNTA(F191,O191,I191,L191,R191)=4,SUM(F191,O191,I191,L191,R191)-MIN(F191,O191,I191,L191,R191),IF(COUNTA(F191,O191,I191,L191,R191)=3,SUM(F191,O191,I191,L191,R191),0)))</f>
        <v>0</v>
      </c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</row>
    <row r="192" spans="1:84" x14ac:dyDescent="0.35">
      <c r="A192" s="1"/>
      <c r="B192" s="34" t="s">
        <v>724</v>
      </c>
      <c r="C192" s="34" t="s">
        <v>168</v>
      </c>
      <c r="D192" s="19"/>
      <c r="E192" s="14"/>
      <c r="F192" s="14"/>
      <c r="G192" s="6">
        <v>623</v>
      </c>
      <c r="H192" s="7">
        <v>9</v>
      </c>
      <c r="I192" s="43">
        <f>IF(H192="","",IF(H192=1,25,IF(H192=2,21,IF(H192=3,18,IF(H192=4,15,IF(H192=5,13,IF(H192=6,12,IF(H192=7,11,IF(H192=8,10,IF(OR(H192=9,H192=10,H192=11,H192=12,H192=13,H192=14,H192=15,H192=16),5,0))))))))))</f>
        <v>5</v>
      </c>
      <c r="J192" s="8"/>
      <c r="K192" s="15"/>
      <c r="L192" s="15"/>
      <c r="M192" s="16">
        <v>624</v>
      </c>
      <c r="N192" s="16">
        <v>4</v>
      </c>
      <c r="O192" s="49">
        <f>IF(N192="","",IF(N192=1,25,IF(N192=2,21,IF(N192=3,18,IF(N192=4,15,IF(N192=5,13,IF(N192=6,12,IF(N192=7,11,IF(N192=8,10,IF(OR(N192=9,N192=10,N192=11,N192=12,N192=13,N192=14,N192=15,N192=16),5,0))))))))))</f>
        <v>15</v>
      </c>
      <c r="P192" s="17"/>
      <c r="Q192" s="18"/>
      <c r="R192" s="18"/>
      <c r="S192" s="12">
        <f>IF(COUNTA(F192,O192,I192,L192,R192)=5,SUM(F192,O192,I192,L192,R192)-MIN(F192,O192,I192,L192,R192)-SMALL((F192,O192,I192,L192,R192),2),IF(COUNTA(F192,O192,I192,L192,R192)=4,SUM(F192,O192,I192,L192,R192)-MIN(F192,O192,I192,L192,R192),IF(COUNTA(F192,O192,I192,L192,R192)=3,SUM(F192,O192,I192,L192,R192),0)))</f>
        <v>0</v>
      </c>
    </row>
    <row r="193" spans="1:26" x14ac:dyDescent="0.35">
      <c r="A193" s="1"/>
      <c r="B193" s="34" t="s">
        <v>737</v>
      </c>
      <c r="C193" s="34" t="s">
        <v>562</v>
      </c>
      <c r="D193" s="19"/>
      <c r="E193" s="14"/>
      <c r="F193" s="14"/>
      <c r="G193" s="6">
        <v>511</v>
      </c>
      <c r="H193" s="7">
        <v>9</v>
      </c>
      <c r="I193" s="43">
        <f>IF(H193="","",IF(H193=1,25,IF(H193=2,21,IF(H193=3,18,IF(H193=4,15,IF(H193=5,13,IF(H193=6,12,IF(H193=7,11,IF(H193=8,10,IF(OR(H193=9,H193=10,H193=11,H193=12,H193=13,H193=14,H193=15,H193=16),5,0))))))))))</f>
        <v>5</v>
      </c>
      <c r="J193" s="8">
        <v>517</v>
      </c>
      <c r="K193" s="15">
        <v>10</v>
      </c>
      <c r="L193" s="47">
        <f>IF(K193="","",IF(K193=1,25,IF(K193=2,21,IF(K193=3,18,IF(K193=4,15,IF(K193=5,13,IF(K193=6,12,IF(K193=7,11,IF(K193=8,10,IF(OR(K193=9,K193=10,K193=11,K193=12,K193=13,K193=14,K193=15,K193=16),5,0))))))))))</f>
        <v>5</v>
      </c>
      <c r="M193" s="16"/>
      <c r="N193" s="16"/>
      <c r="O193" s="16"/>
      <c r="P193" s="17"/>
      <c r="Q193" s="18"/>
      <c r="R193" s="18"/>
      <c r="S193" s="12">
        <f>IF(COUNTA(F193,O193,I193,L193,R193)=5,SUM(F193,O193,I193,L193,R193)-MIN(F193,O193,I193,L193,R193)-SMALL((F193,O193,I193,L193,R193),2),IF(COUNTA(F193,O193,I193,L193,R193)=4,SUM(F193,O193,I193,L193,R193)-MIN(F193,O193,I193,L193,R193),IF(COUNTA(F193,O193,I193,L193,R193)=3,SUM(F193,O193,I193,L193,R193),0)))</f>
        <v>0</v>
      </c>
    </row>
    <row r="194" spans="1:26" x14ac:dyDescent="0.35">
      <c r="A194" s="1"/>
      <c r="B194" s="2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2"/>
    </row>
    <row r="195" spans="1:26" x14ac:dyDescent="0.35">
      <c r="A195" s="12" t="s">
        <v>1771</v>
      </c>
      <c r="B195" s="23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S195" s="12"/>
      <c r="T195" s="27"/>
    </row>
    <row r="196" spans="1:26" x14ac:dyDescent="0.35">
      <c r="B196" s="34" t="s">
        <v>326</v>
      </c>
      <c r="C196" s="34" t="s">
        <v>119</v>
      </c>
      <c r="D196" s="13">
        <v>616</v>
      </c>
      <c r="E196" s="14">
        <v>2</v>
      </c>
      <c r="F196" s="14">
        <f>IF(E196="","",IF(E196=1,25,IF(E196=2,21,IF(E196=3,18,IF(E196=4,15,IF(E196=5,13,IF(E196=6,12,IF(E196=7,11,IF(E196=8,10,IF(OR(E196=9,E196=10,E196=11,E196=12,E196=13,E196=14,E196=15,E196=16),5,0))))))))))</f>
        <v>21</v>
      </c>
      <c r="G196" s="6">
        <v>564</v>
      </c>
      <c r="H196" s="7">
        <v>7</v>
      </c>
      <c r="I196" s="43">
        <f t="shared" ref="I196:I206" si="53">IF(H196="","",IF(H196=1,25,IF(H196=2,21,IF(H196=3,18,IF(H196=4,15,IF(H196=5,13,IF(H196=6,12,IF(H196=7,11,IF(H196=8,10,IF(OR(H196=9,H196=10,H196=11,H196=12,H196=13,H196=14,H196=15,H196=16),5,0))))))))))</f>
        <v>11</v>
      </c>
      <c r="J196" s="8">
        <v>595</v>
      </c>
      <c r="K196" s="15">
        <v>2</v>
      </c>
      <c r="L196" s="47">
        <f>IF(K196="","",IF(K196=1,25,IF(K196=2,21,IF(K196=3,18,IF(K196=4,15,IF(K196=5,13,IF(K196=6,12,IF(K196=7,11,IF(K196=8,10,IF(OR(K196=9,K196=10,K196=11,K196=12,K196=13,K196=14,K196=15,K196=16),5,0))))))))))</f>
        <v>21</v>
      </c>
      <c r="M196" s="16">
        <v>591</v>
      </c>
      <c r="N196" s="16">
        <v>9</v>
      </c>
      <c r="O196" s="49">
        <f>IF(N196="","",IF(N196=1,25,IF(N196=2,21,IF(N196=3,18,IF(N196=4,15,IF(N196=5,13,IF(N196=6,12,IF(N196=7,11,IF(N196=8,10,IF(OR(N196=9,N196=10,N196=11,N196=12,N196=13,N196=14,N196=15,N196=16),5,0))))))))))</f>
        <v>5</v>
      </c>
      <c r="P196" s="17"/>
      <c r="Q196" s="18"/>
      <c r="R196" s="18"/>
      <c r="S196" s="12">
        <f>IF(COUNTA(F196,O196,I196,L196,R196)=5,SUM(F196,O196,I196,L196,R196)-MIN(F196,O196,I196,L196,R196)-SMALL((F196,O196,I196,L196,R196),2),IF(COUNTA(F196,O196,I196,L196,R196)=4,SUM(F196,O196,I196,L196,R196)-MIN(F196,O196,I196,L196,R196),IF(COUNTA(F196,O196,I196,L196,R196)=3,SUM(F196,O196,I196,L196,R196),0)))</f>
        <v>53</v>
      </c>
      <c r="Y196" s="54" t="s">
        <v>2</v>
      </c>
      <c r="Z196" s="54" t="s">
        <v>3</v>
      </c>
    </row>
    <row r="197" spans="1:26" x14ac:dyDescent="0.35">
      <c r="A197" s="1"/>
      <c r="B197" s="34" t="s">
        <v>324</v>
      </c>
      <c r="C197" s="34" t="s">
        <v>119</v>
      </c>
      <c r="D197" s="13">
        <v>625</v>
      </c>
      <c r="E197" s="14">
        <v>3</v>
      </c>
      <c r="F197" s="14">
        <f>IF(E197="","",IF(E197=1,25,IF(E197=2,21,IF(E197=3,18,IF(E197=4,15,IF(E197=5,13,IF(E197=6,12,IF(E197=7,11,IF(E197=8,10,IF(OR(E197=9,E197=10,E197=11,E197=12,E197=13,E197=14,E197=15,E197=16),5,0))))))))))</f>
        <v>18</v>
      </c>
      <c r="G197" s="6">
        <v>584</v>
      </c>
      <c r="H197" s="7">
        <v>5</v>
      </c>
      <c r="I197" s="43">
        <f t="shared" si="53"/>
        <v>13</v>
      </c>
      <c r="J197" s="8"/>
      <c r="K197" s="15"/>
      <c r="L197" s="15"/>
      <c r="M197" s="16">
        <v>611</v>
      </c>
      <c r="N197" s="16">
        <v>5</v>
      </c>
      <c r="O197" s="49">
        <f>IF(N197="","",IF(N197=1,25,IF(N197=2,21,IF(N197=3,18,IF(N197=4,15,IF(N197=5,13,IF(N197=6,12,IF(N197=7,11,IF(N197=8,10,IF(OR(N197=9,N197=10,N197=11,N197=12,N197=13,N197=14,N197=15,N197=16),5,0))))))))))</f>
        <v>13</v>
      </c>
      <c r="P197" s="17"/>
      <c r="Q197" s="18"/>
      <c r="R197" s="18"/>
      <c r="S197" s="12">
        <f>IF(COUNTA(F197,O197,I197,L197,R197)=5,SUM(F197,O197,I197,L197,R197)-MIN(F197,O197,I197,L197,R197)-SMALL((F197,O197,I197,L197,R197),2),IF(COUNTA(F197,O197,I197,L197,R197)=4,SUM(F197,O197,I197,L197,R197)-MIN(F197,O197,I197,L197,R197),IF(COUNTA(F197,O197,I197,L197,R197)=3,SUM(F197,O197,I197,L197,R197),0)))</f>
        <v>44</v>
      </c>
      <c r="Y197" s="4" t="s">
        <v>1658</v>
      </c>
      <c r="Z197" s="4">
        <v>25</v>
      </c>
    </row>
    <row r="198" spans="1:26" x14ac:dyDescent="0.35">
      <c r="A198" s="1"/>
      <c r="B198" s="34" t="s">
        <v>752</v>
      </c>
      <c r="C198" s="34" t="s">
        <v>119</v>
      </c>
      <c r="D198" s="13">
        <v>651</v>
      </c>
      <c r="E198" s="14">
        <v>1</v>
      </c>
      <c r="F198" s="14">
        <f>IF(E198="","",IF(E198=1,25,IF(E198=2,21,IF(E198=3,18,IF(E198=4,15,IF(E198=5,13,IF(E198=6,12,IF(E198=7,11,IF(E198=8,10,IF(OR(E198=9,E198=10,E198=11,E198=12,E198=13,E198=14,E198=15,E198=16),5,0))))))))))</f>
        <v>25</v>
      </c>
      <c r="G198" s="6">
        <v>616</v>
      </c>
      <c r="H198" s="7">
        <v>9</v>
      </c>
      <c r="I198" s="43">
        <f t="shared" si="53"/>
        <v>5</v>
      </c>
      <c r="J198" s="8"/>
      <c r="K198" s="15"/>
      <c r="L198" s="15"/>
      <c r="M198" s="16">
        <v>640</v>
      </c>
      <c r="N198" s="16">
        <v>7</v>
      </c>
      <c r="O198" s="49">
        <f>IF(N198="","",IF(N198=1,25,IF(N198=2,21,IF(N198=3,18,IF(N198=4,15,IF(N198=5,13,IF(N198=6,12,IF(N198=7,11,IF(N198=8,10,IF(OR(N198=9,N198=10,N198=11,N198=12,N198=13,N198=14,N198=15,N198=16),5,0))))))))))</f>
        <v>11</v>
      </c>
      <c r="P198" s="17"/>
      <c r="Q198" s="18"/>
      <c r="R198" s="18"/>
      <c r="S198" s="12">
        <f>IF(COUNTA(F198,O198,I198,L198,R198)=5,SUM(F198,O198,I198,L198,R198)-MIN(F198,O198,I198,L198,R198)-SMALL((F198,O198,I198,L198,R198),2),IF(COUNTA(F198,O198,I198,L198,R198)=4,SUM(F198,O198,I198,L198,R198)-MIN(F198,O198,I198,L198,R198),IF(COUNTA(F198,O198,I198,L198,R198)=3,SUM(F198,O198,I198,L198,R198),0)))</f>
        <v>41</v>
      </c>
      <c r="Y198" s="4" t="s">
        <v>1659</v>
      </c>
      <c r="Z198" s="4">
        <v>21</v>
      </c>
    </row>
    <row r="199" spans="1:26" x14ac:dyDescent="0.35">
      <c r="A199" s="1"/>
      <c r="B199" s="34" t="s">
        <v>766</v>
      </c>
      <c r="C199" s="34" t="s">
        <v>557</v>
      </c>
      <c r="D199" s="13"/>
      <c r="E199" s="14"/>
      <c r="F199" s="14"/>
      <c r="G199" s="6">
        <v>568</v>
      </c>
      <c r="H199" s="7">
        <v>3</v>
      </c>
      <c r="I199" s="43">
        <f t="shared" si="53"/>
        <v>18</v>
      </c>
      <c r="J199" s="8">
        <v>580</v>
      </c>
      <c r="K199" s="15">
        <v>4</v>
      </c>
      <c r="L199" s="47">
        <f t="shared" ref="L199:L204" si="54">IF(K199="","",IF(K199=1,25,IF(K199=2,21,IF(K199=3,18,IF(K199=4,15,IF(K199=5,13,IF(K199=6,12,IF(K199=7,11,IF(K199=8,10,IF(OR(K199=9,K199=10,K199=11,K199=12,K199=13,K199=14,K199=15,K199=16),5,0))))))))))</f>
        <v>15</v>
      </c>
      <c r="M199" s="16">
        <v>588</v>
      </c>
      <c r="N199" s="16">
        <v>9</v>
      </c>
      <c r="O199" s="49">
        <f>IF(N199="","",IF(N199=1,25,IF(N199=2,21,IF(N199=3,18,IF(N199=4,15,IF(N199=5,13,IF(N199=6,12,IF(N199=7,11,IF(N199=8,10,IF(OR(N199=9,N199=10,N199=11,N199=12,N199=13,N199=14,N199=15,N199=16),5,0))))))))))</f>
        <v>5</v>
      </c>
      <c r="P199" s="17"/>
      <c r="Q199" s="18"/>
      <c r="R199" s="18"/>
      <c r="S199" s="12">
        <f>IF(COUNTA(F199,O199,I199,L199,R199)=5,SUM(F199,O199,I199,L199,R199)-MIN(F199,O199,I199,L199,R199)-SMALL((F199,O199,I199,L199,R199),2),IF(COUNTA(F199,O199,I199,L199,R199)=4,SUM(F199,O199,I199,L199,R199)-MIN(F199,O199,I199,L199,R199),IF(COUNTA(F199,O199,I199,L199,R199)=3,SUM(F199,O199,I199,L199,R199),0)))</f>
        <v>38</v>
      </c>
      <c r="Y199" s="4" t="s">
        <v>1766</v>
      </c>
      <c r="Z199" s="4">
        <v>18</v>
      </c>
    </row>
    <row r="200" spans="1:26" x14ac:dyDescent="0.35">
      <c r="A200" s="1"/>
      <c r="B200" s="34" t="s">
        <v>103</v>
      </c>
      <c r="C200" s="34" t="s">
        <v>557</v>
      </c>
      <c r="D200" s="13"/>
      <c r="E200" s="14"/>
      <c r="F200" s="14"/>
      <c r="G200" s="6">
        <v>582</v>
      </c>
      <c r="H200" s="7">
        <v>4</v>
      </c>
      <c r="I200" s="43">
        <f t="shared" si="53"/>
        <v>15</v>
      </c>
      <c r="J200" s="8">
        <v>589</v>
      </c>
      <c r="K200" s="15">
        <v>3</v>
      </c>
      <c r="L200" s="47">
        <f t="shared" si="54"/>
        <v>18</v>
      </c>
      <c r="M200" s="16">
        <v>614</v>
      </c>
      <c r="N200" s="16">
        <v>9</v>
      </c>
      <c r="O200" s="49">
        <f>IF(N200="","",IF(N200=1,25,IF(N200=2,21,IF(N200=3,18,IF(N200=4,15,IF(N200=5,13,IF(N200=6,12,IF(N200=7,11,IF(N200=8,10,IF(OR(N200=9,N200=10,N200=11,N200=12,N200=13,N200=14,N200=15,N200=16),5,0))))))))))</f>
        <v>5</v>
      </c>
      <c r="P200" s="17"/>
      <c r="Q200" s="18"/>
      <c r="R200" s="18"/>
      <c r="S200" s="12">
        <f>IF(COUNTA(F200,O200,I200,L200,R200)=5,SUM(F200,O200,I200,L200,R200)-MIN(F200,O200,I200,L200,R200)-SMALL((F200,O200,I200,L200,R200),2),IF(COUNTA(F200,O200,I200,L200,R200)=4,SUM(F200,O200,I200,L200,R200)-MIN(F200,O200,I200,L200,R200),IF(COUNTA(F200,O200,I200,L200,R200)=3,SUM(F200,O200,I200,L200,R200),0)))</f>
        <v>38</v>
      </c>
      <c r="Y200" s="4" t="s">
        <v>107</v>
      </c>
      <c r="Z200" s="4">
        <v>15</v>
      </c>
    </row>
    <row r="201" spans="1:26" x14ac:dyDescent="0.35">
      <c r="A201" s="1"/>
      <c r="B201" s="34" t="s">
        <v>334</v>
      </c>
      <c r="C201" s="34" t="s">
        <v>233</v>
      </c>
      <c r="D201" s="13">
        <v>571</v>
      </c>
      <c r="E201" s="14">
        <v>5</v>
      </c>
      <c r="F201" s="14">
        <f>IF(E201="","",IF(E201=1,25,IF(E201=2,21,IF(E201=3,18,IF(E201=4,15,IF(E201=5,13,IF(E201=6,12,IF(E201=7,11,IF(E201=8,10,IF(OR(E201=9,E201=10,E201=11,E201=12,E201=13,E201=14,E201=15,E201=16),5,0))))))))))</f>
        <v>13</v>
      </c>
      <c r="G201" s="6">
        <v>522</v>
      </c>
      <c r="H201" s="7">
        <v>6</v>
      </c>
      <c r="I201" s="43">
        <f t="shared" si="53"/>
        <v>12</v>
      </c>
      <c r="J201" s="8">
        <v>522</v>
      </c>
      <c r="K201" s="15">
        <v>8</v>
      </c>
      <c r="L201" s="47">
        <f t="shared" si="54"/>
        <v>10</v>
      </c>
      <c r="M201" s="16"/>
      <c r="N201" s="16"/>
      <c r="O201" s="16"/>
      <c r="P201" s="17"/>
      <c r="Q201" s="18"/>
      <c r="R201" s="18"/>
      <c r="S201" s="12">
        <f>IF(COUNTA(F201,O201,I201,L201,R201)=5,SUM(F201,O201,I201,L201,R201)-MIN(F201,O201,I201,L201,R201)-SMALL((F201,O201,I201,L201,R201),2),IF(COUNTA(F201,O201,I201,L201,R201)=4,SUM(F201,O201,I201,L201,R201)-MIN(F201,O201,I201,L201,R201),IF(COUNTA(F201,O201,I201,L201,R201)=3,SUM(F201,O201,I201,L201,R201),0)))</f>
        <v>35</v>
      </c>
      <c r="Y201" s="4" t="s">
        <v>106</v>
      </c>
      <c r="Z201" s="4">
        <v>13</v>
      </c>
    </row>
    <row r="202" spans="1:26" x14ac:dyDescent="0.35">
      <c r="A202" s="1"/>
      <c r="B202" s="34" t="s">
        <v>331</v>
      </c>
      <c r="C202" s="34" t="s">
        <v>119</v>
      </c>
      <c r="D202" s="13">
        <v>572</v>
      </c>
      <c r="E202" s="14">
        <v>6</v>
      </c>
      <c r="F202" s="14">
        <f>IF(E202="","",IF(E202=1,25,IF(E202=2,21,IF(E202=3,18,IF(E202=4,15,IF(E202=5,13,IF(E202=6,12,IF(E202=7,11,IF(E202=8,10,IF(OR(E202=9,E202=10,E202=11,E202=12,E202=13,E202=14,E202=15,E202=16),5,0))))))))))</f>
        <v>12</v>
      </c>
      <c r="G202" s="6">
        <v>573</v>
      </c>
      <c r="H202" s="7">
        <v>7</v>
      </c>
      <c r="I202" s="43">
        <f t="shared" si="53"/>
        <v>11</v>
      </c>
      <c r="J202" s="8">
        <v>526</v>
      </c>
      <c r="K202" s="15">
        <v>7</v>
      </c>
      <c r="L202" s="47">
        <f t="shared" si="54"/>
        <v>11</v>
      </c>
      <c r="M202" s="16">
        <v>574</v>
      </c>
      <c r="N202" s="16">
        <v>9</v>
      </c>
      <c r="O202" s="49">
        <f t="shared" ref="O202:O208" si="55">IF(N202="","",IF(N202=1,25,IF(N202=2,21,IF(N202=3,18,IF(N202=4,15,IF(N202=5,13,IF(N202=6,12,IF(N202=7,11,IF(N202=8,10,IF(OR(N202=9,N202=10,N202=11,N202=12,N202=13,N202=14,N202=15,N202=16),5,0))))))))))</f>
        <v>5</v>
      </c>
      <c r="P202" s="17"/>
      <c r="Q202" s="18"/>
      <c r="R202" s="18"/>
      <c r="S202" s="12">
        <f>IF(COUNTA(F202,O202,I202,L202,R202)=5,SUM(F202,O202,I202,L202,R202)-MIN(F202,O202,I202,L202,R202)-SMALL((F202,O202,I202,L202,R202),2),IF(COUNTA(F202,O202,I202,L202,R202)=4,SUM(F202,O202,I202,L202,R202)-MIN(F202,O202,I202,L202,R202),IF(COUNTA(F202,O202,I202,L202,R202)=3,SUM(F202,O202,I202,L202,R202),0)))</f>
        <v>34</v>
      </c>
      <c r="Y202" s="4" t="s">
        <v>108</v>
      </c>
      <c r="Z202" s="4">
        <v>12</v>
      </c>
    </row>
    <row r="203" spans="1:26" x14ac:dyDescent="0.35">
      <c r="A203" s="1"/>
      <c r="B203" s="34" t="s">
        <v>1130</v>
      </c>
      <c r="C203" s="34" t="s">
        <v>119</v>
      </c>
      <c r="D203" s="13">
        <v>577</v>
      </c>
      <c r="E203" s="14">
        <v>4</v>
      </c>
      <c r="F203" s="14">
        <f>IF(E203="","",IF(E203=1,25,IF(E203=2,21,IF(E203=3,18,IF(E203=4,15,IF(E203=5,13,IF(E203=6,12,IF(E203=7,11,IF(E203=8,10,IF(OR(E203=9,E203=10,E203=11,E203=12,E203=13,E203=14,E203=15,E203=16),5,0))))))))))</f>
        <v>15</v>
      </c>
      <c r="G203" s="6">
        <v>570</v>
      </c>
      <c r="H203" s="7">
        <v>9</v>
      </c>
      <c r="I203" s="43">
        <f t="shared" si="53"/>
        <v>5</v>
      </c>
      <c r="J203" s="8">
        <v>535</v>
      </c>
      <c r="K203" s="15">
        <v>6</v>
      </c>
      <c r="L203" s="47">
        <f t="shared" si="54"/>
        <v>12</v>
      </c>
      <c r="M203" s="16">
        <v>552</v>
      </c>
      <c r="N203" s="16">
        <v>20</v>
      </c>
      <c r="O203" s="49">
        <f t="shared" si="55"/>
        <v>0</v>
      </c>
      <c r="P203" s="17"/>
      <c r="Q203" s="18"/>
      <c r="R203" s="18"/>
      <c r="S203" s="12">
        <f>IF(COUNTA(F203,O203,I203,L203,R203)=5,SUM(F203,O203,I203,L203,R203)-MIN(F203,O203,I203,L203,R203)-SMALL((F203,O203,I203,L203,R203),2),IF(COUNTA(F203,O203,I203,L203,R203)=4,SUM(F203,O203,I203,L203,R203)-MIN(F203,O203,I203,L203,R203),IF(COUNTA(F203,O203,I203,L203,R203)=3,SUM(F203,O203,I203,L203,R203),0)))</f>
        <v>32</v>
      </c>
      <c r="Y203" s="4" t="s">
        <v>109</v>
      </c>
      <c r="Z203" s="4">
        <v>11</v>
      </c>
    </row>
    <row r="204" spans="1:26" x14ac:dyDescent="0.35">
      <c r="A204" s="1"/>
      <c r="B204" s="34" t="s">
        <v>79</v>
      </c>
      <c r="C204" s="34" t="s">
        <v>562</v>
      </c>
      <c r="D204" s="13"/>
      <c r="E204" s="14"/>
      <c r="F204" s="14"/>
      <c r="G204" s="6">
        <v>570</v>
      </c>
      <c r="H204" s="7">
        <v>2</v>
      </c>
      <c r="I204" s="43">
        <f t="shared" si="53"/>
        <v>21</v>
      </c>
      <c r="J204" s="8">
        <v>517</v>
      </c>
      <c r="K204" s="15">
        <v>9</v>
      </c>
      <c r="L204" s="47">
        <f t="shared" si="54"/>
        <v>5</v>
      </c>
      <c r="M204" s="16">
        <v>523</v>
      </c>
      <c r="N204" s="16">
        <v>21</v>
      </c>
      <c r="O204" s="49">
        <f t="shared" si="55"/>
        <v>0</v>
      </c>
      <c r="P204" s="17"/>
      <c r="Q204" s="18"/>
      <c r="R204" s="18"/>
      <c r="S204" s="12">
        <f>IF(COUNTA(F204,O204,I204,L204,R204)=5,SUM(F204,O204,I204,L204,R204)-MIN(F204,O204,I204,L204,R204)-SMALL((F204,O204,I204,L204,R204),2),IF(COUNTA(F204,O204,I204,L204,R204)=4,SUM(F204,O204,I204,L204,R204)-MIN(F204,O204,I204,L204,R204),IF(COUNTA(F204,O204,I204,L204,R204)=3,SUM(F204,O204,I204,L204,R204),0)))</f>
        <v>26</v>
      </c>
      <c r="Y204" s="4" t="s">
        <v>110</v>
      </c>
      <c r="Z204" s="4">
        <v>10</v>
      </c>
    </row>
    <row r="205" spans="1:26" x14ac:dyDescent="0.35">
      <c r="A205" s="1"/>
      <c r="B205" s="34" t="s">
        <v>341</v>
      </c>
      <c r="C205" s="34" t="s">
        <v>168</v>
      </c>
      <c r="D205" s="13">
        <v>543</v>
      </c>
      <c r="E205" s="14">
        <v>7</v>
      </c>
      <c r="F205" s="14">
        <f>IF(E205="","",IF(E205=1,25,IF(E205=2,21,IF(E205=3,18,IF(E205=4,15,IF(E205=5,13,IF(E205=6,12,IF(E205=7,11,IF(E205=8,10,IF(OR(E205=9,E205=10,E205=11,E205=12,E205=13,E205=14,E205=15,E205=16),5,0))))))))))</f>
        <v>11</v>
      </c>
      <c r="G205" s="6">
        <v>521</v>
      </c>
      <c r="H205" s="7">
        <v>17</v>
      </c>
      <c r="I205" s="43">
        <f t="shared" si="53"/>
        <v>0</v>
      </c>
      <c r="J205" s="8"/>
      <c r="K205" s="15"/>
      <c r="L205" s="15"/>
      <c r="M205" s="16">
        <v>562</v>
      </c>
      <c r="N205" s="16">
        <v>17</v>
      </c>
      <c r="O205" s="49">
        <f t="shared" si="55"/>
        <v>0</v>
      </c>
      <c r="P205" s="17"/>
      <c r="Q205" s="18"/>
      <c r="R205" s="18"/>
      <c r="S205" s="12">
        <f>IF(COUNTA(F205,O205,I205,L205,R205)=5,SUM(F205,O205,I205,L205,R205)-MIN(F205,O205,I205,L205,R205)-SMALL((F205,O205,I205,L205,R205),2),IF(COUNTA(F205,O205,I205,L205,R205)=4,SUM(F205,O205,I205,L205,R205)-MIN(F205,O205,I205,L205,R205),IF(COUNTA(F205,O205,I205,L205,R205)=3,SUM(F205,O205,I205,L205,R205),0)))</f>
        <v>11</v>
      </c>
      <c r="Y205" s="55" t="s">
        <v>1767</v>
      </c>
      <c r="Z205" s="4">
        <v>5</v>
      </c>
    </row>
    <row r="206" spans="1:26" x14ac:dyDescent="0.35">
      <c r="A206" s="1"/>
      <c r="B206" s="34" t="s">
        <v>1142</v>
      </c>
      <c r="C206" s="34" t="s">
        <v>1126</v>
      </c>
      <c r="D206" s="13"/>
      <c r="E206" s="14"/>
      <c r="F206" s="14"/>
      <c r="G206" s="6">
        <v>525</v>
      </c>
      <c r="H206" s="7">
        <v>9</v>
      </c>
      <c r="I206" s="43">
        <f t="shared" si="53"/>
        <v>5</v>
      </c>
      <c r="J206" s="8">
        <v>501</v>
      </c>
      <c r="K206" s="15">
        <v>11</v>
      </c>
      <c r="L206" s="47">
        <f>IF(K206="","",IF(K206=1,25,IF(K206=2,21,IF(K206=3,18,IF(K206=4,15,IF(K206=5,13,IF(K206=6,12,IF(K206=7,11,IF(K206=8,10,IF(OR(K206=9,K206=10,K206=11,K206=12,K206=13,K206=14,K206=15,K206=16),5,0))))))))))</f>
        <v>5</v>
      </c>
      <c r="M206" s="16">
        <v>555</v>
      </c>
      <c r="N206" s="16">
        <v>19</v>
      </c>
      <c r="O206" s="49">
        <f t="shared" si="55"/>
        <v>0</v>
      </c>
      <c r="P206" s="17"/>
      <c r="Q206" s="18"/>
      <c r="R206" s="18"/>
      <c r="S206" s="12">
        <f>IF(COUNTA(F206,O206,I206,L206,R206)=5,SUM(F206,O206,I206,L206,R206)-MIN(F206,O206,I206,L206,R206)-SMALL((F206,O206,I206,L206,R206),2),IF(COUNTA(F206,O206,I206,L206,R206)=4,SUM(F206,O206,I206,L206,R206)-MIN(F206,O206,I206,L206,R206),IF(COUNTA(F206,O206,I206,L206,R206)=3,SUM(F206,O206,I206,L206,R206),0)))</f>
        <v>10</v>
      </c>
    </row>
    <row r="207" spans="1:26" x14ac:dyDescent="0.35">
      <c r="A207" s="1"/>
      <c r="B207" s="34" t="s">
        <v>1326</v>
      </c>
      <c r="C207" s="34" t="s">
        <v>1278</v>
      </c>
      <c r="D207" s="13"/>
      <c r="E207" s="14"/>
      <c r="F207" s="14"/>
      <c r="G207" s="6"/>
      <c r="H207" s="7"/>
      <c r="I207" s="7"/>
      <c r="J207" s="8"/>
      <c r="K207" s="15"/>
      <c r="L207" s="15"/>
      <c r="M207" s="16">
        <v>621</v>
      </c>
      <c r="N207" s="16">
        <v>6</v>
      </c>
      <c r="O207" s="49">
        <f t="shared" si="55"/>
        <v>12</v>
      </c>
      <c r="P207" s="17"/>
      <c r="Q207" s="18"/>
      <c r="R207" s="18"/>
      <c r="S207" s="12">
        <f>IF(COUNTA(F207,O207,I207,L207,R207)=5,SUM(F207,O207,I207,L207,R207)-MIN(F207,O207,I207,L207,R207)-SMALL((F207,O207,I207,L207,R207),2),IF(COUNTA(F207,O207,I207,L207,R207)=4,SUM(F207,O207,I207,L207,R207)-MIN(F207,O207,I207,L207,R207),IF(COUNTA(F207,O207,I207,L207,R207)=3,SUM(F207,O207,I207,L207,R207),0)))</f>
        <v>0</v>
      </c>
    </row>
    <row r="208" spans="1:26" x14ac:dyDescent="0.35">
      <c r="A208" s="1"/>
      <c r="B208" s="34" t="s">
        <v>1335</v>
      </c>
      <c r="C208" s="34" t="s">
        <v>1336</v>
      </c>
      <c r="D208" s="13"/>
      <c r="E208" s="14"/>
      <c r="F208" s="14"/>
      <c r="G208" s="6"/>
      <c r="H208" s="7"/>
      <c r="I208" s="7"/>
      <c r="J208" s="8"/>
      <c r="K208" s="15"/>
      <c r="L208" s="15"/>
      <c r="M208" s="16">
        <v>609</v>
      </c>
      <c r="N208" s="16">
        <v>8</v>
      </c>
      <c r="O208" s="49">
        <f t="shared" si="55"/>
        <v>10</v>
      </c>
      <c r="P208" s="17"/>
      <c r="Q208" s="18"/>
      <c r="R208" s="18"/>
      <c r="S208" s="12">
        <f>IF(COUNTA(F208,O208,I208,L208,R208)=5,SUM(F208,O208,I208,L208,R208)-MIN(F208,O208,I208,L208,R208)-SMALL((F208,O208,I208,L208,R208),2),IF(COUNTA(F208,O208,I208,L208,R208)=4,SUM(F208,O208,I208,L208,R208)-MIN(F208,O208,I208,L208,R208),IF(COUNTA(F208,O208,I208,L208,R208)=3,SUM(F208,O208,I208,L208,R208),0)))</f>
        <v>0</v>
      </c>
    </row>
    <row r="209" spans="1:19" x14ac:dyDescent="0.35">
      <c r="A209" s="1"/>
      <c r="B209" s="34" t="s">
        <v>778</v>
      </c>
      <c r="C209" s="34" t="s">
        <v>168</v>
      </c>
      <c r="D209" s="13"/>
      <c r="E209" s="14"/>
      <c r="F209" s="14"/>
      <c r="G209" s="6">
        <v>544</v>
      </c>
      <c r="H209" s="7">
        <v>9</v>
      </c>
      <c r="I209" s="43">
        <f>IF(H209="","",IF(H209=1,25,IF(H209=2,21,IF(H209=3,18,IF(H209=4,15,IF(H209=5,13,IF(H209=6,12,IF(H209=7,11,IF(H209=8,10,IF(OR(H209=9,H209=10,H209=11,H209=12,H209=13,H209=14,H209=15,H209=16),5,0))))))))))</f>
        <v>5</v>
      </c>
      <c r="J209" s="8"/>
      <c r="K209" s="15"/>
      <c r="L209" s="15"/>
      <c r="M209" s="16"/>
      <c r="N209" s="16"/>
      <c r="O209" s="16"/>
      <c r="P209" s="17"/>
      <c r="Q209" s="18"/>
      <c r="R209" s="18"/>
      <c r="S209" s="12">
        <f>IF(COUNTA(F209,O209,I209,L209,R209)=5,SUM(F209,O209,I209,L209,R209)-MIN(F209,O209,I209,L209,R209)-SMALL((F209,O209,I209,L209,R209),2),IF(COUNTA(F209,O209,I209,L209,R209)=4,SUM(F209,O209,I209,L209,R209)-MIN(F209,O209,I209,L209,R209),IF(COUNTA(F209,O209,I209,L209,R209)=3,SUM(F209,O209,I209,L209,R209),0)))</f>
        <v>0</v>
      </c>
    </row>
    <row r="210" spans="1:19" x14ac:dyDescent="0.35">
      <c r="A210" s="1"/>
      <c r="B210" s="34" t="s">
        <v>1369</v>
      </c>
      <c r="C210" s="34" t="s">
        <v>1370</v>
      </c>
      <c r="D210" s="13"/>
      <c r="E210" s="14"/>
      <c r="F210" s="14"/>
      <c r="G210" s="6"/>
      <c r="H210" s="7"/>
      <c r="I210" s="7"/>
      <c r="J210" s="8"/>
      <c r="K210" s="15"/>
      <c r="L210" s="15"/>
      <c r="M210" s="16">
        <v>463</v>
      </c>
      <c r="N210" s="16">
        <v>26</v>
      </c>
      <c r="O210" s="49">
        <f>IF(N210="","",IF(N210=1,25,IF(N210=2,21,IF(N210=3,18,IF(N210=4,15,IF(N210=5,13,IF(N210=6,12,IF(N210=7,11,IF(N210=8,10,IF(OR(N210=9,N210=10,N210=11,N210=12,N210=13,N210=14,N210=15,N210=16),5,0))))))))))</f>
        <v>0</v>
      </c>
      <c r="P210" s="17"/>
      <c r="Q210" s="18"/>
      <c r="R210" s="18"/>
      <c r="S210" s="12">
        <f>IF(COUNTA(F210,O210,I210,L210,R210)=5,SUM(F210,O210,I210,L210,R210)-MIN(F210,O210,I210,L210,R210)-SMALL((F210,O210,I210,L210,R210),2),IF(COUNTA(F210,O210,I210,L210,R210)=4,SUM(F210,O210,I210,L210,R210)-MIN(F210,O210,I210,L210,R210),IF(COUNTA(F210,O210,I210,L210,R210)=3,SUM(F210,O210,I210,L210,R210),0)))</f>
        <v>0</v>
      </c>
    </row>
    <row r="211" spans="1:19" x14ac:dyDescent="0.35">
      <c r="A211" s="1"/>
      <c r="B211" s="34" t="s">
        <v>800</v>
      </c>
      <c r="C211" s="34" t="s">
        <v>562</v>
      </c>
      <c r="D211" s="13"/>
      <c r="E211" s="14"/>
      <c r="F211" s="14"/>
      <c r="G211" s="6">
        <v>402</v>
      </c>
      <c r="H211" s="7">
        <v>21</v>
      </c>
      <c r="I211" s="43">
        <f>IF(H211="","",IF(H211=1,25,IF(H211=2,21,IF(H211=3,18,IF(H211=4,15,IF(H211=5,13,IF(H211=6,12,IF(H211=7,11,IF(H211=8,10,IF(OR(H211=9,H211=10,H211=11,H211=12,H211=13,H211=14,H211=15,H211=16),5,0))))))))))</f>
        <v>0</v>
      </c>
      <c r="J211" s="8">
        <v>348</v>
      </c>
      <c r="K211" s="15">
        <v>13</v>
      </c>
      <c r="L211" s="47">
        <f>IF(K211="","",IF(K211=1,25,IF(K211=2,21,IF(K211=3,18,IF(K211=4,15,IF(K211=5,13,IF(K211=6,12,IF(K211=7,11,IF(K211=8,10,IF(OR(K211=9,K211=10,K211=11,K211=12,K211=13,K211=14,K211=15,K211=16),5,0))))))))))</f>
        <v>5</v>
      </c>
      <c r="M211" s="16"/>
      <c r="N211" s="16"/>
      <c r="O211" s="16"/>
      <c r="P211" s="17"/>
      <c r="Q211" s="18"/>
      <c r="R211" s="18"/>
      <c r="S211" s="12">
        <f>IF(COUNTA(F211,O211,I211,L211,R211)=5,SUM(F211,O211,I211,L211,R211)-MIN(F211,O211,I211,L211,R211)-SMALL((F211,O211,I211,L211,R211),2),IF(COUNTA(F211,O211,I211,L211,R211)=4,SUM(F211,O211,I211,L211,R211)-MIN(F211,O211,I211,L211,R211),IF(COUNTA(F211,O211,I211,L211,R211)=3,SUM(F211,O211,I211,L211,R211),0)))</f>
        <v>0</v>
      </c>
    </row>
    <row r="212" spans="1:19" x14ac:dyDescent="0.35">
      <c r="A212" s="1"/>
      <c r="B212" s="34" t="s">
        <v>1386</v>
      </c>
      <c r="C212" s="34" t="s">
        <v>1269</v>
      </c>
      <c r="D212" s="13"/>
      <c r="E212" s="14"/>
      <c r="F212" s="14"/>
      <c r="G212" s="6"/>
      <c r="H212" s="7"/>
      <c r="I212" s="7"/>
      <c r="J212" s="8"/>
      <c r="K212" s="15"/>
      <c r="L212" s="15"/>
      <c r="M212" s="16">
        <v>369</v>
      </c>
      <c r="N212" s="16">
        <v>31</v>
      </c>
      <c r="O212" s="49">
        <f t="shared" ref="O212:O217" si="56">IF(N212="","",IF(N212=1,25,IF(N212=2,21,IF(N212=3,18,IF(N212=4,15,IF(N212=5,13,IF(N212=6,12,IF(N212=7,11,IF(N212=8,10,IF(OR(N212=9,N212=10,N212=11,N212=12,N212=13,N212=14,N212=15,N212=16),5,0))))))))))</f>
        <v>0</v>
      </c>
      <c r="P212" s="17"/>
      <c r="Q212" s="18"/>
      <c r="R212" s="18"/>
      <c r="S212" s="12">
        <f>IF(COUNTA(F212,O212,I212,L212,R212)=5,SUM(F212,O212,I212,L212,R212)-MIN(F212,O212,I212,L212,R212)-SMALL((F212,O212,I212,L212,R212),2),IF(COUNTA(F212,O212,I212,L212,R212)=4,SUM(F212,O212,I212,L212,R212)-MIN(F212,O212,I212,L212,R212),IF(COUNTA(F212,O212,I212,L212,R212)=3,SUM(F212,O212,I212,L212,R212),0)))</f>
        <v>0</v>
      </c>
    </row>
    <row r="213" spans="1:19" x14ac:dyDescent="0.35">
      <c r="A213" s="1"/>
      <c r="B213" s="34" t="s">
        <v>772</v>
      </c>
      <c r="C213" s="34" t="s">
        <v>168</v>
      </c>
      <c r="D213" s="13"/>
      <c r="E213" s="14"/>
      <c r="F213" s="14"/>
      <c r="G213" s="6">
        <v>567</v>
      </c>
      <c r="H213" s="7">
        <v>9</v>
      </c>
      <c r="I213" s="43">
        <f>IF(H213="","",IF(H213=1,25,IF(H213=2,21,IF(H213=3,18,IF(H213=4,15,IF(H213=5,13,IF(H213=6,12,IF(H213=7,11,IF(H213=8,10,IF(OR(H213=9,H213=10,H213=11,H213=12,H213=13,H213=14,H213=15,H213=16),5,0))))))))))</f>
        <v>5</v>
      </c>
      <c r="J213" s="8"/>
      <c r="K213" s="15"/>
      <c r="L213" s="15"/>
      <c r="M213" s="16">
        <v>585</v>
      </c>
      <c r="N213" s="16">
        <v>9</v>
      </c>
      <c r="O213" s="49">
        <f t="shared" si="56"/>
        <v>5</v>
      </c>
      <c r="P213" s="17"/>
      <c r="Q213" s="18"/>
      <c r="R213" s="18"/>
      <c r="S213" s="12">
        <f>IF(COUNTA(F213,O213,I213,L213,R213)=5,SUM(F213,O213,I213,L213,R213)-MIN(F213,O213,I213,L213,R213)-SMALL((F213,O213,I213,L213,R213),2),IF(COUNTA(F213,O213,I213,L213,R213)=4,SUM(F213,O213,I213,L213,R213)-MIN(F213,O213,I213,L213,R213),IF(COUNTA(F213,O213,I213,L213,R213)=3,SUM(F213,O213,I213,L213,R213),0)))</f>
        <v>0</v>
      </c>
    </row>
    <row r="214" spans="1:19" x14ac:dyDescent="0.35">
      <c r="A214" s="1"/>
      <c r="B214" s="34" t="s">
        <v>1373</v>
      </c>
      <c r="C214" s="34" t="s">
        <v>1374</v>
      </c>
      <c r="D214" s="13"/>
      <c r="E214" s="14"/>
      <c r="F214" s="14"/>
      <c r="G214" s="6"/>
      <c r="H214" s="7"/>
      <c r="I214" s="7"/>
      <c r="J214" s="8"/>
      <c r="K214" s="15"/>
      <c r="L214" s="15"/>
      <c r="M214" s="16">
        <v>449</v>
      </c>
      <c r="N214" s="16">
        <v>27</v>
      </c>
      <c r="O214" s="49">
        <f t="shared" si="56"/>
        <v>0</v>
      </c>
      <c r="P214" s="17"/>
      <c r="Q214" s="18"/>
      <c r="R214" s="18"/>
      <c r="S214" s="12">
        <f>IF(COUNTA(F214,O214,I214,L214,R214)=5,SUM(F214,O214,I214,L214,R214)-MIN(F214,O214,I214,L214,R214)-SMALL((F214,O214,I214,L214,R214),2),IF(COUNTA(F214,O214,I214,L214,R214)=4,SUM(F214,O214,I214,L214,R214)-MIN(F214,O214,I214,L214,R214),IF(COUNTA(F214,O214,I214,L214,R214)=3,SUM(F214,O214,I214,L214,R214),0)))</f>
        <v>0</v>
      </c>
    </row>
    <row r="215" spans="1:19" x14ac:dyDescent="0.35">
      <c r="A215" s="1"/>
      <c r="B215" s="34" t="s">
        <v>790</v>
      </c>
      <c r="C215" s="34" t="s">
        <v>627</v>
      </c>
      <c r="D215" s="13"/>
      <c r="E215" s="14"/>
      <c r="F215" s="14"/>
      <c r="G215" s="6">
        <v>516</v>
      </c>
      <c r="H215" s="7">
        <v>18</v>
      </c>
      <c r="I215" s="43">
        <f>IF(H215="","",IF(H215=1,25,IF(H215=2,21,IF(H215=3,18,IF(H215=4,15,IF(H215=5,13,IF(H215=6,12,IF(H215=7,11,IF(H215=8,10,IF(OR(H215=9,H215=10,H215=11,H215=12,H215=13,H215=14,H215=15,H215=16),5,0))))))))))</f>
        <v>0</v>
      </c>
      <c r="J215" s="8"/>
      <c r="K215" s="15"/>
      <c r="L215" s="15"/>
      <c r="M215" s="16">
        <v>501</v>
      </c>
      <c r="N215" s="16">
        <v>25</v>
      </c>
      <c r="O215" s="49">
        <f t="shared" si="56"/>
        <v>0</v>
      </c>
      <c r="P215" s="17"/>
      <c r="Q215" s="18"/>
      <c r="R215" s="18"/>
      <c r="S215" s="12">
        <f>IF(COUNTA(F215,O215,I215,L215,R215)=5,SUM(F215,O215,I215,L215,R215)-MIN(F215,O215,I215,L215,R215)-SMALL((F215,O215,I215,L215,R215),2),IF(COUNTA(F215,O215,I215,L215,R215)=4,SUM(F215,O215,I215,L215,R215)-MIN(F215,O215,I215,L215,R215),IF(COUNTA(F215,O215,I215,L215,R215)=3,SUM(F215,O215,I215,L215,R215),0)))</f>
        <v>0</v>
      </c>
    </row>
    <row r="216" spans="1:19" x14ac:dyDescent="0.35">
      <c r="A216" s="1"/>
      <c r="B216" s="34" t="s">
        <v>1383</v>
      </c>
      <c r="C216" s="34" t="s">
        <v>1310</v>
      </c>
      <c r="D216" s="13"/>
      <c r="E216" s="14"/>
      <c r="F216" s="14"/>
      <c r="G216" s="6"/>
      <c r="H216" s="7"/>
      <c r="I216" s="7"/>
      <c r="J216" s="8"/>
      <c r="K216" s="15"/>
      <c r="L216" s="15"/>
      <c r="M216" s="16">
        <v>410</v>
      </c>
      <c r="N216" s="16">
        <v>30</v>
      </c>
      <c r="O216" s="49">
        <f t="shared" si="56"/>
        <v>0</v>
      </c>
      <c r="P216" s="17"/>
      <c r="Q216" s="18"/>
      <c r="R216" s="18"/>
      <c r="S216" s="12">
        <f>IF(COUNTA(F216,O216,I216,L216,R216)=5,SUM(F216,O216,I216,L216,R216)-MIN(F216,O216,I216,L216,R216)-SMALL((F216,O216,I216,L216,R216),2),IF(COUNTA(F216,O216,I216,L216,R216)=4,SUM(F216,O216,I216,L216,R216)-MIN(F216,O216,I216,L216,R216),IF(COUNTA(F216,O216,I216,L216,R216)=3,SUM(F216,O216,I216,L216,R216),0)))</f>
        <v>0</v>
      </c>
    </row>
    <row r="217" spans="1:19" x14ac:dyDescent="0.35">
      <c r="A217" s="1"/>
      <c r="B217" s="34" t="s">
        <v>1316</v>
      </c>
      <c r="C217" s="34" t="s">
        <v>1317</v>
      </c>
      <c r="D217" s="13"/>
      <c r="E217" s="14"/>
      <c r="F217" s="14"/>
      <c r="G217" s="6"/>
      <c r="H217" s="7"/>
      <c r="I217" s="7"/>
      <c r="J217" s="8"/>
      <c r="K217" s="15"/>
      <c r="L217" s="15"/>
      <c r="M217" s="16">
        <v>652</v>
      </c>
      <c r="N217" s="16">
        <v>2</v>
      </c>
      <c r="O217" s="49">
        <f t="shared" si="56"/>
        <v>21</v>
      </c>
      <c r="P217" s="17"/>
      <c r="Q217" s="18"/>
      <c r="R217" s="18"/>
      <c r="S217" s="12">
        <f>IF(COUNTA(F217,O217,I217,L217,R217)=5,SUM(F217,O217,I217,L217,R217)-MIN(F217,O217,I217,L217,R217)-SMALL((F217,O217,I217,L217,R217),2),IF(COUNTA(F217,O217,I217,L217,R217)=4,SUM(F217,O217,I217,L217,R217)-MIN(F217,O217,I217,L217,R217),IF(COUNTA(F217,O217,I217,L217,R217)=3,SUM(F217,O217,I217,L217,R217),0)))</f>
        <v>0</v>
      </c>
    </row>
    <row r="218" spans="1:19" x14ac:dyDescent="0.35">
      <c r="A218" s="1"/>
      <c r="B218" s="34" t="s">
        <v>1122</v>
      </c>
      <c r="C218" s="34" t="s">
        <v>10</v>
      </c>
      <c r="D218" s="13"/>
      <c r="E218" s="14"/>
      <c r="F218" s="14"/>
      <c r="G218" s="6"/>
      <c r="H218" s="7"/>
      <c r="I218" s="7"/>
      <c r="J218" s="8">
        <v>599</v>
      </c>
      <c r="K218" s="15">
        <v>1</v>
      </c>
      <c r="L218" s="47">
        <f>IF(K218="","",IF(K218=1,25,IF(K218=2,21,IF(K218=3,18,IF(K218=4,15,IF(K218=5,13,IF(K218=6,12,IF(K218=7,11,IF(K218=8,10,IF(OR(K218=9,K218=10,K218=11,K218=12,K218=13,K218=14,K218=15,K218=16),5,0))))))))))</f>
        <v>25</v>
      </c>
      <c r="M218" s="16"/>
      <c r="N218" s="16"/>
      <c r="O218" s="16"/>
      <c r="P218" s="17"/>
      <c r="Q218" s="18"/>
      <c r="R218" s="18"/>
      <c r="S218" s="12">
        <f>IF(COUNTA(F218,O218,I218,L218,R218)=5,SUM(F218,O218,I218,L218,R218)-MIN(F218,O218,I218,L218,R218)-SMALL((F218,O218,I218,L218,R218),2),IF(COUNTA(F218,O218,I218,L218,R218)=4,SUM(F218,O218,I218,L218,R218)-MIN(F218,O218,I218,L218,R218),IF(COUNTA(F218,O218,I218,L218,R218)=3,SUM(F218,O218,I218,L218,R218),0)))</f>
        <v>0</v>
      </c>
    </row>
    <row r="219" spans="1:19" x14ac:dyDescent="0.35">
      <c r="A219" s="1"/>
      <c r="B219" s="34" t="s">
        <v>349</v>
      </c>
      <c r="C219" s="34" t="s">
        <v>350</v>
      </c>
      <c r="D219" s="13">
        <v>491</v>
      </c>
      <c r="E219" s="14">
        <v>9</v>
      </c>
      <c r="F219" s="14">
        <f>IF(E219="","",IF(E219=1,25,IF(E219=2,21,IF(E219=3,18,IF(E219=4,15,IF(E219=5,13,IF(E219=6,12,IF(E219=7,11,IF(E219=8,10,IF(OR(E219=9,E219=10,E219=11,E219=12,E219=13,E219=14,E219=15,E219=16),5,0))))))))))</f>
        <v>5</v>
      </c>
      <c r="G219" s="6">
        <v>562</v>
      </c>
      <c r="H219" s="7">
        <v>9</v>
      </c>
      <c r="I219" s="43">
        <f>IF(H219="","",IF(H219=1,25,IF(H219=2,21,IF(H219=3,18,IF(H219=4,15,IF(H219=5,13,IF(H219=6,12,IF(H219=7,11,IF(H219=8,10,IF(OR(H219=9,H219=10,H219=11,H219=12,H219=13,H219=14,H219=15,H219=16),5,0))))))))))</f>
        <v>5</v>
      </c>
      <c r="J219" s="8"/>
      <c r="K219" s="15"/>
      <c r="L219" s="15"/>
      <c r="M219" s="16"/>
      <c r="N219" s="16"/>
      <c r="O219" s="16"/>
      <c r="P219" s="17"/>
      <c r="Q219" s="18"/>
      <c r="R219" s="18"/>
      <c r="S219" s="12">
        <f>IF(COUNTA(F219,O219,I219,L219,R219)=5,SUM(F219,O219,I219,L219,R219)-MIN(F219,O219,I219,L219,R219)-SMALL((F219,O219,I219,L219,R219),2),IF(COUNTA(F219,O219,I219,L219,R219)=4,SUM(F219,O219,I219,L219,R219)-MIN(F219,O219,I219,L219,R219),IF(COUNTA(F219,O219,I219,L219,R219)=3,SUM(F219,O219,I219,L219,R219),0)))</f>
        <v>0</v>
      </c>
    </row>
    <row r="220" spans="1:19" x14ac:dyDescent="0.35">
      <c r="A220" s="1"/>
      <c r="B220" s="34" t="s">
        <v>1363</v>
      </c>
      <c r="C220" s="34" t="s">
        <v>1317</v>
      </c>
      <c r="D220" s="13"/>
      <c r="E220" s="14"/>
      <c r="F220" s="14"/>
      <c r="G220" s="6"/>
      <c r="H220" s="7"/>
      <c r="I220" s="7"/>
      <c r="J220" s="8"/>
      <c r="K220" s="15"/>
      <c r="L220" s="15"/>
      <c r="M220" s="16">
        <v>515</v>
      </c>
      <c r="N220" s="16">
        <v>23</v>
      </c>
      <c r="O220" s="49">
        <f>IF(N220="","",IF(N220=1,25,IF(N220=2,21,IF(N220=3,18,IF(N220=4,15,IF(N220=5,13,IF(N220=6,12,IF(N220=7,11,IF(N220=8,10,IF(OR(N220=9,N220=10,N220=11,N220=12,N220=13,N220=14,N220=15,N220=16),5,0))))))))))</f>
        <v>0</v>
      </c>
      <c r="P220" s="17"/>
      <c r="Q220" s="18"/>
      <c r="R220" s="18"/>
      <c r="S220" s="12">
        <f>IF(COUNTA(F220,O220,I220,L220,R220)=5,SUM(F220,O220,I220,L220,R220)-MIN(F220,O220,I220,L220,R220)-SMALL((F220,O220,I220,L220,R220),2),IF(COUNTA(F220,O220,I220,L220,R220)=4,SUM(F220,O220,I220,L220,R220)-MIN(F220,O220,I220,L220,R220),IF(COUNTA(F220,O220,I220,L220,R220)=3,SUM(F220,O220,I220,L220,R220),0)))</f>
        <v>0</v>
      </c>
    </row>
    <row r="221" spans="1:19" x14ac:dyDescent="0.35">
      <c r="A221" s="1"/>
      <c r="B221" s="34" t="s">
        <v>347</v>
      </c>
      <c r="C221" s="34" t="s">
        <v>313</v>
      </c>
      <c r="D221" s="13">
        <v>525</v>
      </c>
      <c r="E221" s="14">
        <v>9</v>
      </c>
      <c r="F221" s="14">
        <f>IF(E221="","",IF(E221=1,25,IF(E221=2,21,IF(E221=3,18,IF(E221=4,15,IF(E221=5,13,IF(E221=6,12,IF(E221=7,11,IF(E221=8,10,IF(OR(E221=9,E221=10,E221=11,E221=12,E221=13,E221=14,E221=15,E221=16),5,0))))))))))</f>
        <v>5</v>
      </c>
      <c r="G221" s="6"/>
      <c r="H221" s="7"/>
      <c r="I221" s="7"/>
      <c r="J221" s="8"/>
      <c r="K221" s="15"/>
      <c r="L221" s="15"/>
      <c r="M221" s="16"/>
      <c r="N221" s="16"/>
      <c r="O221" s="16"/>
      <c r="P221" s="17"/>
      <c r="Q221" s="18"/>
      <c r="R221" s="18"/>
      <c r="S221" s="12">
        <f>IF(COUNTA(F221,O221,I221,L221,R221)=5,SUM(F221,O221,I221,L221,R221)-MIN(F221,O221,I221,L221,R221)-SMALL((F221,O221,I221,L221,R221),2),IF(COUNTA(F221,O221,I221,L221,R221)=4,SUM(F221,O221,I221,L221,R221)-MIN(F221,O221,I221,L221,R221),IF(COUNTA(F221,O221,I221,L221,R221)=3,SUM(F221,O221,I221,L221,R221),0)))</f>
        <v>0</v>
      </c>
    </row>
    <row r="222" spans="1:19" x14ac:dyDescent="0.35">
      <c r="A222" s="1"/>
      <c r="B222" s="34" t="s">
        <v>1330</v>
      </c>
      <c r="C222" s="34" t="s">
        <v>1331</v>
      </c>
      <c r="D222" s="13"/>
      <c r="E222" s="14"/>
      <c r="F222" s="14"/>
      <c r="G222" s="6"/>
      <c r="H222" s="7"/>
      <c r="I222" s="7"/>
      <c r="J222" s="8"/>
      <c r="K222" s="15"/>
      <c r="L222" s="15"/>
      <c r="M222" s="16">
        <v>612</v>
      </c>
      <c r="N222" s="16">
        <v>9</v>
      </c>
      <c r="O222" s="49">
        <f t="shared" ref="O222:O227" si="57">IF(N222="","",IF(N222=1,25,IF(N222=2,21,IF(N222=3,18,IF(N222=4,15,IF(N222=5,13,IF(N222=6,12,IF(N222=7,11,IF(N222=8,10,IF(OR(N222=9,N222=10,N222=11,N222=12,N222=13,N222=14,N222=15,N222=16),5,0))))))))))</f>
        <v>5</v>
      </c>
      <c r="P222" s="17"/>
      <c r="Q222" s="18"/>
      <c r="R222" s="18"/>
      <c r="S222" s="12">
        <f>IF(COUNTA(F222,O222,I222,L222,R222)=5,SUM(F222,O222,I222,L222,R222)-MIN(F222,O222,I222,L222,R222)-SMALL((F222,O222,I222,L222,R222),2),IF(COUNTA(F222,O222,I222,L222,R222)=4,SUM(F222,O222,I222,L222,R222)-MIN(F222,O222,I222,L222,R222),IF(COUNTA(F222,O222,I222,L222,R222)=3,SUM(F222,O222,I222,L222,R222),0)))</f>
        <v>0</v>
      </c>
    </row>
    <row r="223" spans="1:19" x14ac:dyDescent="0.35">
      <c r="A223" s="1"/>
      <c r="B223" s="34" t="s">
        <v>1380</v>
      </c>
      <c r="C223" s="34" t="s">
        <v>1370</v>
      </c>
      <c r="D223" s="13"/>
      <c r="E223" s="14"/>
      <c r="F223" s="14"/>
      <c r="G223" s="6"/>
      <c r="H223" s="7"/>
      <c r="I223" s="7"/>
      <c r="J223" s="8"/>
      <c r="K223" s="15"/>
      <c r="L223" s="15"/>
      <c r="M223" s="16">
        <v>413</v>
      </c>
      <c r="N223" s="16">
        <v>29</v>
      </c>
      <c r="O223" s="49">
        <f t="shared" si="57"/>
        <v>0</v>
      </c>
      <c r="P223" s="17"/>
      <c r="Q223" s="18"/>
      <c r="R223" s="18"/>
      <c r="S223" s="12">
        <f>IF(COUNTA(F223,O223,I223,L223,R223)=5,SUM(F223,O223,I223,L223,R223)-MIN(F223,O223,I223,L223,R223)-SMALL((F223,O223,I223,L223,R223),2),IF(COUNTA(F223,O223,I223,L223,R223)=4,SUM(F223,O223,I223,L223,R223)-MIN(F223,O223,I223,L223,R223),IF(COUNTA(F223,O223,I223,L223,R223)=3,SUM(F223,O223,I223,L223,R223),0)))</f>
        <v>0</v>
      </c>
    </row>
    <row r="224" spans="1:19" x14ac:dyDescent="0.35">
      <c r="A224" s="1"/>
      <c r="B224" s="34" t="s">
        <v>1319</v>
      </c>
      <c r="C224" s="34" t="s">
        <v>1320</v>
      </c>
      <c r="D224" s="13"/>
      <c r="E224" s="14"/>
      <c r="F224" s="14"/>
      <c r="G224" s="6"/>
      <c r="H224" s="7"/>
      <c r="I224" s="7"/>
      <c r="J224" s="8"/>
      <c r="K224" s="15"/>
      <c r="L224" s="15"/>
      <c r="M224" s="16">
        <v>641</v>
      </c>
      <c r="N224" s="16">
        <v>4</v>
      </c>
      <c r="O224" s="49">
        <f t="shared" si="57"/>
        <v>15</v>
      </c>
      <c r="P224" s="17"/>
      <c r="Q224" s="18"/>
      <c r="R224" s="18"/>
      <c r="S224" s="12">
        <f>IF(COUNTA(F224,O224,I224,L224,R224)=5,SUM(F224,O224,I224,L224,R224)-MIN(F224,O224,I224,L224,R224)-SMALL((F224,O224,I224,L224,R224),2),IF(COUNTA(F224,O224,I224,L224,R224)=4,SUM(F224,O224,I224,L224,R224)-MIN(F224,O224,I224,L224,R224),IF(COUNTA(F224,O224,I224,L224,R224)=3,SUM(F224,O224,I224,L224,R224),0)))</f>
        <v>0</v>
      </c>
    </row>
    <row r="225" spans="1:84" x14ac:dyDescent="0.35">
      <c r="A225" s="1"/>
      <c r="B225" s="34" t="s">
        <v>1314</v>
      </c>
      <c r="C225" s="34" t="s">
        <v>1278</v>
      </c>
      <c r="D225" s="13"/>
      <c r="E225" s="14"/>
      <c r="F225" s="14"/>
      <c r="G225" s="6"/>
      <c r="H225" s="7"/>
      <c r="I225" s="7"/>
      <c r="J225" s="8"/>
      <c r="K225" s="15"/>
      <c r="L225" s="15"/>
      <c r="M225" s="16">
        <v>674</v>
      </c>
      <c r="N225" s="16">
        <v>1</v>
      </c>
      <c r="O225" s="49">
        <f t="shared" si="57"/>
        <v>25</v>
      </c>
      <c r="P225" s="17"/>
      <c r="Q225" s="18"/>
      <c r="R225" s="18"/>
      <c r="S225" s="12">
        <f>IF(COUNTA(F225,O225,I225,L225,R225)=5,SUM(F225,O225,I225,L225,R225)-MIN(F225,O225,I225,L225,R225)-SMALL((F225,O225,I225,L225,R225),2),IF(COUNTA(F225,O225,I225,L225,R225)=4,SUM(F225,O225,I225,L225,R225)-MIN(F225,O225,I225,L225,R225),IF(COUNTA(F225,O225,I225,L225,R225)=3,SUM(F225,O225,I225,L225,R225),0)))</f>
        <v>0</v>
      </c>
    </row>
    <row r="226" spans="1:84" x14ac:dyDescent="0.35">
      <c r="A226" s="1"/>
      <c r="B226" s="34" t="s">
        <v>1324</v>
      </c>
      <c r="C226" s="34" t="s">
        <v>1317</v>
      </c>
      <c r="D226" s="13"/>
      <c r="E226" s="14"/>
      <c r="F226" s="14"/>
      <c r="G226" s="6"/>
      <c r="H226" s="7"/>
      <c r="I226" s="7"/>
      <c r="J226" s="8"/>
      <c r="K226" s="15"/>
      <c r="L226" s="15"/>
      <c r="M226" s="16">
        <v>623</v>
      </c>
      <c r="N226" s="16">
        <v>3</v>
      </c>
      <c r="O226" s="49">
        <f t="shared" si="57"/>
        <v>18</v>
      </c>
      <c r="P226" s="17"/>
      <c r="Q226" s="18"/>
      <c r="R226" s="18"/>
      <c r="S226" s="12">
        <f>IF(COUNTA(F226,O226,I226,L226,R226)=5,SUM(F226,O226,I226,L226,R226)-MIN(F226,O226,I226,L226,R226)-SMALL((F226,O226,I226,L226,R226),2),IF(COUNTA(F226,O226,I226,L226,R226)=4,SUM(F226,O226,I226,L226,R226)-MIN(F226,O226,I226,L226,R226),IF(COUNTA(F226,O226,I226,L226,R226)=3,SUM(F226,O226,I226,L226,R226),0)))</f>
        <v>0</v>
      </c>
    </row>
    <row r="227" spans="1:84" x14ac:dyDescent="0.35">
      <c r="A227" s="1"/>
      <c r="B227" s="34" t="s">
        <v>1347</v>
      </c>
      <c r="C227" s="34" t="s">
        <v>1348</v>
      </c>
      <c r="D227" s="13"/>
      <c r="E227" s="14"/>
      <c r="F227" s="14"/>
      <c r="G227" s="6"/>
      <c r="H227" s="7"/>
      <c r="I227" s="7"/>
      <c r="J227" s="8"/>
      <c r="K227" s="15"/>
      <c r="L227" s="15"/>
      <c r="M227" s="16">
        <v>566</v>
      </c>
      <c r="N227" s="16">
        <v>9</v>
      </c>
      <c r="O227" s="49">
        <f t="shared" si="57"/>
        <v>5</v>
      </c>
      <c r="P227" s="17"/>
      <c r="Q227" s="18"/>
      <c r="R227" s="18"/>
      <c r="S227" s="12">
        <f>IF(COUNTA(F227,O227,I227,L227,R227)=5,SUM(F227,O227,I227,L227,R227)-MIN(F227,O227,I227,L227,R227)-SMALL((F227,O227,I227,L227,R227),2),IF(COUNTA(F227,O227,I227,L227,R227)=4,SUM(F227,O227,I227,L227,R227)-MIN(F227,O227,I227,L227,R227),IF(COUNTA(F227,O227,I227,L227,R227)=3,SUM(F227,O227,I227,L227,R227),0)))</f>
        <v>0</v>
      </c>
    </row>
    <row r="228" spans="1:84" x14ac:dyDescent="0.35">
      <c r="A228" s="1"/>
      <c r="B228" s="34" t="s">
        <v>769</v>
      </c>
      <c r="C228" s="34" t="s">
        <v>692</v>
      </c>
      <c r="D228" s="13"/>
      <c r="E228" s="14"/>
      <c r="F228" s="14"/>
      <c r="G228" s="6">
        <v>568</v>
      </c>
      <c r="H228" s="7">
        <v>9</v>
      </c>
      <c r="I228" s="43">
        <f>IF(H228="","",IF(H228=1,25,IF(H228=2,21,IF(H228=3,18,IF(H228=4,15,IF(H228=5,13,IF(H228=6,12,IF(H228=7,11,IF(H228=8,10,IF(OR(H228=9,H228=10,H228=11,H228=12,H228=13,H228=14,H228=15,H228=16),5,0))))))))))</f>
        <v>5</v>
      </c>
      <c r="J228" s="8"/>
      <c r="K228" s="15"/>
      <c r="L228" s="15"/>
      <c r="M228" s="16"/>
      <c r="N228" s="16"/>
      <c r="O228" s="16"/>
      <c r="P228" s="17"/>
      <c r="Q228" s="18"/>
      <c r="R228" s="18"/>
      <c r="S228" s="12">
        <f>IF(COUNTA(F228,O228,I228,L228,R228)=5,SUM(F228,O228,I228,L228,R228)-MIN(F228,O228,I228,L228,R228)-SMALL((F228,O228,I228,L228,R228),2),IF(COUNTA(F228,O228,I228,L228,R228)=4,SUM(F228,O228,I228,L228,R228)-MIN(F228,O228,I228,L228,R228),IF(COUNTA(F228,O228,I228,L228,R228)=3,SUM(F228,O228,I228,L228,R228),0)))</f>
        <v>0</v>
      </c>
    </row>
    <row r="229" spans="1:84" x14ac:dyDescent="0.35">
      <c r="A229" s="1"/>
      <c r="B229" s="34" t="s">
        <v>793</v>
      </c>
      <c r="C229" s="34" t="s">
        <v>562</v>
      </c>
      <c r="D229" s="13"/>
      <c r="E229" s="14"/>
      <c r="F229" s="14"/>
      <c r="G229" s="6">
        <v>506</v>
      </c>
      <c r="H229" s="7">
        <v>18</v>
      </c>
      <c r="I229" s="43">
        <f>IF(H229="","",IF(H229=1,25,IF(H229=2,21,IF(H229=3,18,IF(H229=4,15,IF(H229=5,13,IF(H229=6,12,IF(H229=7,11,IF(H229=8,10,IF(OR(H229=9,H229=10,H229=11,H229=12,H229=13,H229=14,H229=15,H229=16),5,0))))))))))</f>
        <v>0</v>
      </c>
      <c r="J229" s="8">
        <v>509</v>
      </c>
      <c r="K229" s="15">
        <v>10</v>
      </c>
      <c r="L229" s="47">
        <f>IF(K229="","",IF(K229=1,25,IF(K229=2,21,IF(K229=3,18,IF(K229=4,15,IF(K229=5,13,IF(K229=6,12,IF(K229=7,11,IF(K229=8,10,IF(OR(K229=9,K229=10,K229=11,K229=12,K229=13,K229=14,K229=15,K229=16),5,0))))))))))</f>
        <v>5</v>
      </c>
      <c r="M229" s="16"/>
      <c r="N229" s="16"/>
      <c r="O229" s="16"/>
      <c r="P229" s="17"/>
      <c r="Q229" s="18"/>
      <c r="R229" s="18"/>
      <c r="S229" s="12">
        <f>IF(COUNTA(F229,O229,I229,L229,R229)=5,SUM(F229,O229,I229,L229,R229)-MIN(F229,O229,I229,L229,R229)-SMALL((F229,O229,I229,L229,R229),2),IF(COUNTA(F229,O229,I229,L229,R229)=4,SUM(F229,O229,I229,L229,R229)-MIN(F229,O229,I229,L229,R229),IF(COUNTA(F229,O229,I229,L229,R229)=3,SUM(F229,O229,I229,L229,R229),0)))</f>
        <v>0</v>
      </c>
    </row>
    <row r="230" spans="1:84" x14ac:dyDescent="0.35">
      <c r="A230" s="1"/>
      <c r="B230" s="34" t="s">
        <v>762</v>
      </c>
      <c r="C230" s="34" t="s">
        <v>763</v>
      </c>
      <c r="D230" s="13"/>
      <c r="E230" s="14"/>
      <c r="F230" s="14"/>
      <c r="G230" s="6">
        <v>570</v>
      </c>
      <c r="H230" s="7">
        <v>1</v>
      </c>
      <c r="I230" s="43">
        <f>IF(H230="","",IF(H230=1,25,IF(H230=2,21,IF(H230=3,18,IF(H230=4,15,IF(H230=5,13,IF(H230=6,12,IF(H230=7,11,IF(H230=8,10,IF(OR(H230=9,H230=10,H230=11,H230=12,H230=13,H230=14,H230=15,H230=16),5,0))))))))))</f>
        <v>25</v>
      </c>
      <c r="J230" s="8">
        <v>556</v>
      </c>
      <c r="K230" s="15">
        <v>5</v>
      </c>
      <c r="L230" s="47">
        <f>IF(K230="","",IF(K230=1,25,IF(K230=2,21,IF(K230=3,18,IF(K230=4,15,IF(K230=5,13,IF(K230=6,12,IF(K230=7,11,IF(K230=8,10,IF(OR(K230=9,K230=10,K230=11,K230=12,K230=13,K230=14,K230=15,K230=16),5,0))))))))))</f>
        <v>13</v>
      </c>
      <c r="M230" s="16"/>
      <c r="N230" s="16"/>
      <c r="O230" s="16"/>
      <c r="P230" s="17"/>
      <c r="Q230" s="18"/>
      <c r="R230" s="18"/>
      <c r="S230" s="12">
        <f>IF(COUNTA(F230,O230,I230,L230,R230)=5,SUM(F230,O230,I230,L230,R230)-MIN(F230,O230,I230,L230,R230)-SMALL((F230,O230,I230,L230,R230),2),IF(COUNTA(F230,O230,I230,L230,R230)=4,SUM(F230,O230,I230,L230,R230)-MIN(F230,O230,I230,L230,R230),IF(COUNTA(F230,O230,I230,L230,R230)=3,SUM(F230,O230,I230,L230,R230),0)))</f>
        <v>0</v>
      </c>
    </row>
    <row r="231" spans="1:84" x14ac:dyDescent="0.35">
      <c r="A231" s="1"/>
      <c r="B231" s="34" t="s">
        <v>781</v>
      </c>
      <c r="C231" s="34" t="s">
        <v>557</v>
      </c>
      <c r="D231" s="13"/>
      <c r="E231" s="14"/>
      <c r="F231" s="14"/>
      <c r="G231" s="6">
        <v>529</v>
      </c>
      <c r="H231" s="7">
        <v>9</v>
      </c>
      <c r="I231" s="43">
        <f>IF(H231="","",IF(H231=1,25,IF(H231=2,21,IF(H231=3,18,IF(H231=4,15,IF(H231=5,13,IF(H231=6,12,IF(H231=7,11,IF(H231=8,10,IF(OR(H231=9,H231=10,H231=11,H231=12,H231=13,H231=14,H231=15,H231=16),5,0))))))))))</f>
        <v>5</v>
      </c>
      <c r="J231" s="8"/>
      <c r="K231" s="15"/>
      <c r="L231" s="15"/>
      <c r="M231" s="16">
        <v>521</v>
      </c>
      <c r="N231" s="16">
        <v>22</v>
      </c>
      <c r="O231" s="49">
        <f>IF(N231="","",IF(N231=1,25,IF(N231=2,21,IF(N231=3,18,IF(N231=4,15,IF(N231=5,13,IF(N231=6,12,IF(N231=7,11,IF(N231=8,10,IF(OR(N231=9,N231=10,N231=11,N231=12,N231=13,N231=14,N231=15,N231=16),5,0))))))))))</f>
        <v>0</v>
      </c>
      <c r="P231" s="17"/>
      <c r="Q231" s="18"/>
      <c r="R231" s="18"/>
      <c r="S231" s="12">
        <f>IF(COUNTA(F231,O231,I231,L231,R231)=5,SUM(F231,O231,I231,L231,R231)-MIN(F231,O231,I231,L231,R231)-SMALL((F231,O231,I231,L231,R231),2),IF(COUNTA(F231,O231,I231,L231,R231)=4,SUM(F231,O231,I231,L231,R231)-MIN(F231,O231,I231,L231,R231),IF(COUNTA(F231,O231,I231,L231,R231)=3,SUM(F231,O231,I231,L231,R231),0)))</f>
        <v>0</v>
      </c>
    </row>
    <row r="232" spans="1:84" x14ac:dyDescent="0.35">
      <c r="A232" s="1"/>
      <c r="B232" s="34" t="s">
        <v>1366</v>
      </c>
      <c r="C232" s="34" t="s">
        <v>1269</v>
      </c>
      <c r="D232" s="13"/>
      <c r="E232" s="14"/>
      <c r="F232" s="14"/>
      <c r="G232" s="6"/>
      <c r="H232" s="7"/>
      <c r="I232" s="7"/>
      <c r="J232" s="8"/>
      <c r="K232" s="15"/>
      <c r="L232" s="15"/>
      <c r="M232" s="16">
        <v>509</v>
      </c>
      <c r="N232" s="16">
        <v>24</v>
      </c>
      <c r="O232" s="49">
        <f>IF(N232="","",IF(N232=1,25,IF(N232=2,21,IF(N232=3,18,IF(N232=4,15,IF(N232=5,13,IF(N232=6,12,IF(N232=7,11,IF(N232=8,10,IF(OR(N232=9,N232=10,N232=11,N232=12,N232=13,N232=14,N232=15,N232=16),5,0))))))))))</f>
        <v>0</v>
      </c>
      <c r="P232" s="17"/>
      <c r="Q232" s="18"/>
      <c r="R232" s="18"/>
      <c r="S232" s="12">
        <f>IF(COUNTA(F232,O232,I232,L232,R232)=5,SUM(F232,O232,I232,L232,R232)-MIN(F232,O232,I232,L232,R232)-SMALL((F232,O232,I232,L232,R232),2),IF(COUNTA(F232,O232,I232,L232,R232)=4,SUM(F232,O232,I232,L232,R232)-MIN(F232,O232,I232,L232,R232),IF(COUNTA(F232,O232,I232,L232,R232)=3,SUM(F232,O232,I232,L232,R232),0)))</f>
        <v>0</v>
      </c>
    </row>
    <row r="233" spans="1:84" x14ac:dyDescent="0.35">
      <c r="A233" s="1"/>
      <c r="B233" s="34" t="s">
        <v>337</v>
      </c>
      <c r="C233" s="34" t="s">
        <v>189</v>
      </c>
      <c r="D233" s="13">
        <v>563</v>
      </c>
      <c r="E233" s="14">
        <v>8</v>
      </c>
      <c r="F233" s="14">
        <f>IF(E233="","",IF(E233=1,25,IF(E233=2,21,IF(E233=3,18,IF(E233=4,15,IF(E233=5,13,IF(E233=6,12,IF(E233=7,11,IF(E233=8,10,IF(OR(E233=9,E233=10,E233=11,E233=12,E233=13,E233=14,E233=15,E233=16),5,0))))))))))</f>
        <v>10</v>
      </c>
      <c r="G233" s="6"/>
      <c r="H233" s="7"/>
      <c r="I233" s="7"/>
      <c r="J233" s="8"/>
      <c r="K233" s="15"/>
      <c r="L233" s="15"/>
      <c r="M233" s="16"/>
      <c r="N233" s="16"/>
      <c r="O233" s="16"/>
      <c r="P233" s="17"/>
      <c r="Q233" s="18"/>
      <c r="R233" s="18"/>
      <c r="S233" s="12">
        <f>IF(COUNTA(F233,O233,I233,L233,R233)=5,SUM(F233,O233,I233,L233,R233)-MIN(F233,O233,I233,L233,R233)-SMALL((F233,O233,I233,L233,R233),2),IF(COUNTA(F233,O233,I233,L233,R233)=4,SUM(F233,O233,I233,L233,R233)-MIN(F233,O233,I233,L233,R233),IF(COUNTA(F233,O233,I233,L233,R233)=3,SUM(F233,O233,I233,L233,R233),0)))</f>
        <v>0</v>
      </c>
    </row>
    <row r="234" spans="1:84" x14ac:dyDescent="0.35">
      <c r="A234" s="1"/>
      <c r="B234" s="34" t="s">
        <v>1389</v>
      </c>
      <c r="C234" s="34" t="s">
        <v>1312</v>
      </c>
      <c r="D234" s="13"/>
      <c r="E234" s="14"/>
      <c r="F234" s="14"/>
      <c r="G234" s="6"/>
      <c r="H234" s="7"/>
      <c r="I234" s="7"/>
      <c r="J234" s="8"/>
      <c r="K234" s="15"/>
      <c r="L234" s="15"/>
      <c r="M234" s="16">
        <v>264</v>
      </c>
      <c r="N234" s="16">
        <v>32</v>
      </c>
      <c r="O234" s="49">
        <f>IF(N234="","",IF(N234=1,25,IF(N234=2,21,IF(N234=3,18,IF(N234=4,15,IF(N234=5,13,IF(N234=6,12,IF(N234=7,11,IF(N234=8,10,IF(OR(N234=9,N234=10,N234=11,N234=12,N234=13,N234=14,N234=15,N234=16),5,0))))))))))</f>
        <v>0</v>
      </c>
      <c r="P234" s="17"/>
      <c r="Q234" s="18"/>
      <c r="R234" s="18"/>
      <c r="S234" s="12">
        <f>IF(COUNTA(F234,O234,I234,L234,R234)=5,SUM(F234,O234,I234,L234,R234)-MIN(F234,O234,I234,L234,R234)-SMALL((F234,O234,I234,L234,R234),2),IF(COUNTA(F234,O234,I234,L234,R234)=4,SUM(F234,O234,I234,L234,R234)-MIN(F234,O234,I234,L234,R234),IF(COUNTA(F234,O234,I234,L234,R234)=3,SUM(F234,O234,I234,L234,R234),0)))</f>
        <v>0</v>
      </c>
    </row>
    <row r="235" spans="1:84" s="2" customFormat="1" x14ac:dyDescent="0.35">
      <c r="A235" s="1"/>
      <c r="B235" s="34" t="s">
        <v>1377</v>
      </c>
      <c r="C235" s="34" t="s">
        <v>119</v>
      </c>
      <c r="D235" s="13"/>
      <c r="E235" s="14"/>
      <c r="F235" s="14"/>
      <c r="G235" s="6"/>
      <c r="H235" s="7"/>
      <c r="I235" s="7"/>
      <c r="J235" s="8"/>
      <c r="K235" s="15"/>
      <c r="L235" s="15"/>
      <c r="M235" s="16">
        <v>438</v>
      </c>
      <c r="N235" s="16">
        <v>28</v>
      </c>
      <c r="O235" s="49">
        <f>IF(N235="","",IF(N235=1,25,IF(N235=2,21,IF(N235=3,18,IF(N235=4,15,IF(N235=5,13,IF(N235=6,12,IF(N235=7,11,IF(N235=8,10,IF(OR(N235=9,N235=10,N235=11,N235=12,N235=13,N235=14,N235=15,N235=16),5,0))))))))))</f>
        <v>0</v>
      </c>
      <c r="P235" s="17"/>
      <c r="Q235" s="18"/>
      <c r="R235" s="18"/>
      <c r="S235" s="12">
        <f>IF(COUNTA(F235,O235,I235,L235,R235)=5,SUM(F235,O235,I235,L235,R235)-MIN(F235,O235,I235,L235,R235)-SMALL((F235,O235,I235,L235,R235),2),IF(COUNTA(F235,O235,I235,L235,R235)=4,SUM(F235,O235,I235,L235,R235)-MIN(F235,O235,I235,L235,R235),IF(COUNTA(F235,O235,I235,L235,R235)=3,SUM(F235,O235,I235,L235,R235),0)))</f>
        <v>0</v>
      </c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</row>
    <row r="236" spans="1:84" x14ac:dyDescent="0.35">
      <c r="A236" s="1"/>
      <c r="B236" s="34" t="s">
        <v>1353</v>
      </c>
      <c r="C236" s="34" t="s">
        <v>1348</v>
      </c>
      <c r="D236" s="13"/>
      <c r="E236" s="14"/>
      <c r="F236" s="14"/>
      <c r="G236" s="6"/>
      <c r="H236" s="7"/>
      <c r="I236" s="7"/>
      <c r="J236" s="8"/>
      <c r="K236" s="15"/>
      <c r="L236" s="15"/>
      <c r="M236" s="16">
        <v>562</v>
      </c>
      <c r="N236" s="16">
        <v>18</v>
      </c>
      <c r="O236" s="49">
        <f>IF(N236="","",IF(N236=1,25,IF(N236=2,21,IF(N236=3,18,IF(N236=4,15,IF(N236=5,13,IF(N236=6,12,IF(N236=7,11,IF(N236=8,10,IF(OR(N236=9,N236=10,N236=11,N236=12,N236=13,N236=14,N236=15,N236=16),5,0))))))))))</f>
        <v>0</v>
      </c>
      <c r="P236" s="17"/>
      <c r="Q236" s="18"/>
      <c r="R236" s="18"/>
      <c r="S236" s="12">
        <f>IF(COUNTA(F236,O236,I236,L236,R236)=5,SUM(F236,O236,I236,L236,R236)-MIN(F236,O236,I236,L236,R236)-SMALL((F236,O236,I236,L236,R236),2),IF(COUNTA(F236,O236,I236,L236,R236)=4,SUM(F236,O236,I236,L236,R236)-MIN(F236,O236,I236,L236,R236),IF(COUNTA(F236,O236,I236,L236,R236)=3,SUM(F236,O236,I236,L236,R236),0)))</f>
        <v>0</v>
      </c>
    </row>
    <row r="237" spans="1:84" x14ac:dyDescent="0.35">
      <c r="A237" s="1"/>
      <c r="B237" s="34" t="s">
        <v>344</v>
      </c>
      <c r="C237" s="34" t="s">
        <v>158</v>
      </c>
      <c r="D237" s="13">
        <v>526</v>
      </c>
      <c r="E237" s="14">
        <v>9</v>
      </c>
      <c r="F237" s="14">
        <f>IF(E237="","",IF(E237=1,25,IF(E237=2,21,IF(E237=3,18,IF(E237=4,15,IF(E237=5,13,IF(E237=6,12,IF(E237=7,11,IF(E237=8,10,IF(OR(E237=9,E237=10,E237=11,E237=12,E237=13,E237=14,E237=15,E237=16),5,0))))))))))</f>
        <v>5</v>
      </c>
      <c r="G237" s="6">
        <v>501</v>
      </c>
      <c r="H237" s="7">
        <v>19</v>
      </c>
      <c r="I237" s="43">
        <f>IF(H237="","",IF(H237=1,25,IF(H237=2,21,IF(H237=3,18,IF(H237=4,15,IF(H237=5,13,IF(H237=6,12,IF(H237=7,11,IF(H237=8,10,IF(OR(H237=9,H237=10,H237=11,H237=12,H237=13,H237=14,H237=15,H237=16),5,0))))))))))</f>
        <v>0</v>
      </c>
      <c r="J237" s="8"/>
      <c r="K237" s="15"/>
      <c r="L237" s="15"/>
      <c r="M237" s="16"/>
      <c r="N237" s="16"/>
      <c r="O237" s="16"/>
      <c r="P237" s="17"/>
      <c r="Q237" s="18"/>
      <c r="R237" s="18"/>
      <c r="S237" s="12">
        <f>IF(COUNTA(F237,O237,I237,L237,R237)=5,SUM(F237,O237,I237,L237,R237)-MIN(F237,O237,I237,L237,R237)-SMALL((F237,O237,I237,L237,R237),2),IF(COUNTA(F237,O237,I237,L237,R237)=4,SUM(F237,O237,I237,L237,R237)-MIN(F237,O237,I237,L237,R237),IF(COUNTA(F237,O237,I237,L237,R237)=3,SUM(F237,O237,I237,L237,R237),0)))</f>
        <v>0</v>
      </c>
    </row>
    <row r="238" spans="1:84" x14ac:dyDescent="0.35">
      <c r="A238" s="1"/>
      <c r="B238" s="34" t="s">
        <v>1606</v>
      </c>
      <c r="C238" s="34" t="s">
        <v>222</v>
      </c>
      <c r="D238" s="13"/>
      <c r="E238" s="14"/>
      <c r="F238" s="14"/>
      <c r="G238" s="6"/>
      <c r="H238" s="7"/>
      <c r="I238" s="7"/>
      <c r="J238" s="8"/>
      <c r="K238" s="15"/>
      <c r="L238" s="15"/>
      <c r="M238" s="16">
        <v>579</v>
      </c>
      <c r="N238" s="16">
        <v>9</v>
      </c>
      <c r="O238" s="49">
        <f>IF(N238="","",IF(N238=1,25,IF(N238=2,21,IF(N238=3,18,IF(N238=4,15,IF(N238=5,13,IF(N238=6,12,IF(N238=7,11,IF(N238=8,10,IF(OR(N238=9,N238=10,N238=11,N238=12,N238=13,N238=14,N238=15,N238=16),5,0))))))))))</f>
        <v>5</v>
      </c>
      <c r="P238" s="17"/>
      <c r="Q238" s="18"/>
      <c r="R238" s="18"/>
      <c r="S238" s="12">
        <f>IF(COUNTA(F238,O238,I238,L238,R238)=5,SUM(F238,O238,I238,L238,R238)-MIN(F238,O238,I238,L238,R238)-SMALL((F238,O238,I238,L238,R238),2),IF(COUNTA(F238,O238,I238,L238,R238)=4,SUM(F238,O238,I238,L238,R238)-MIN(F238,O238,I238,L238,R238),IF(COUNTA(F238,O238,I238,L238,R238)=3,SUM(F238,O238,I238,L238,R238),0)))</f>
        <v>0</v>
      </c>
    </row>
    <row r="239" spans="1:84" x14ac:dyDescent="0.35">
      <c r="A239" s="1"/>
      <c r="B239" s="34" t="s">
        <v>1145</v>
      </c>
      <c r="C239" s="34" t="s">
        <v>562</v>
      </c>
      <c r="D239" s="13"/>
      <c r="E239" s="14"/>
      <c r="F239" s="14"/>
      <c r="G239" s="6">
        <v>404</v>
      </c>
      <c r="H239" s="7">
        <v>20</v>
      </c>
      <c r="I239" s="43">
        <f>IF(H239="","",IF(H239=1,25,IF(H239=2,21,IF(H239=3,18,IF(H239=4,15,IF(H239=5,13,IF(H239=6,12,IF(H239=7,11,IF(H239=8,10,IF(OR(H239=9,H239=10,H239=11,H239=12,H239=13,H239=14,H239=15,H239=16),5,0))))))))))</f>
        <v>0</v>
      </c>
      <c r="J239" s="8">
        <v>441</v>
      </c>
      <c r="K239" s="15">
        <v>12</v>
      </c>
      <c r="L239" s="47">
        <f>IF(K239="","",IF(K239=1,25,IF(K239=2,21,IF(K239=3,18,IF(K239=4,15,IF(K239=5,13,IF(K239=6,12,IF(K239=7,11,IF(K239=8,10,IF(OR(K239=9,K239=10,K239=11,K239=12,K239=13,K239=14,K239=15,K239=16),5,0))))))))))</f>
        <v>5</v>
      </c>
      <c r="M239" s="16"/>
      <c r="N239" s="16"/>
      <c r="O239" s="16"/>
      <c r="P239" s="17"/>
      <c r="Q239" s="18"/>
      <c r="R239" s="18"/>
      <c r="S239" s="12">
        <f>IF(COUNTA(F239,O239,I239,L239,R239)=5,SUM(F239,O239,I239,L239,R239)-MIN(F239,O239,I239,L239,R239)-SMALL((F239,O239,I239,L239,R239),2),IF(COUNTA(F239,O239,I239,L239,R239)=4,SUM(F239,O239,I239,L239,R239)-MIN(F239,O239,I239,L239,R239),IF(COUNTA(F239,O239,I239,L239,R239)=3,SUM(F239,O239,I239,L239,R239),0)))</f>
        <v>0</v>
      </c>
      <c r="T239" s="27"/>
    </row>
    <row r="240" spans="1:84" x14ac:dyDescent="0.35">
      <c r="A240" s="1"/>
      <c r="B240" s="23"/>
      <c r="C240" s="23"/>
      <c r="D240" s="1"/>
      <c r="E240" s="1"/>
      <c r="F240" s="1"/>
      <c r="G240" s="1"/>
      <c r="H240" s="1"/>
      <c r="I240" s="35"/>
      <c r="J240" s="1"/>
      <c r="K240" s="1"/>
      <c r="L240" s="35"/>
      <c r="M240" s="1"/>
      <c r="N240" s="1"/>
      <c r="O240" s="1"/>
      <c r="P240" s="1"/>
      <c r="Q240" s="1"/>
      <c r="R240" s="1"/>
      <c r="S240" s="12"/>
    </row>
    <row r="241" spans="1:26" x14ac:dyDescent="0.35">
      <c r="A241" s="12" t="s">
        <v>7</v>
      </c>
      <c r="B241" s="23"/>
      <c r="C241" s="2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2"/>
    </row>
    <row r="242" spans="1:26" x14ac:dyDescent="0.35">
      <c r="B242" s="34" t="s">
        <v>8</v>
      </c>
      <c r="C242" s="34" t="s">
        <v>597</v>
      </c>
      <c r="D242" s="19"/>
      <c r="E242" s="14"/>
      <c r="F242" s="14" t="str">
        <f t="shared" ref="F242:F250" si="58">IF(E242="","",IF(E242=1,25,IF(E242=2,21,IF(E242=3,18,IF(E242=4,15,IF(E242=5,13,IF(E242=6,12,IF(E242=7,11,IF(E242=8,10,IF(OR(E242=9,E242=10,E242=11,E242=12,E242=13,E242=14,E242=15,E242=16),5,0))))))))))</f>
        <v/>
      </c>
      <c r="G242" s="6">
        <v>691</v>
      </c>
      <c r="H242" s="7">
        <v>2</v>
      </c>
      <c r="I242" s="43">
        <f t="shared" ref="I242:I250" si="59">IF(H242="","",IF(H242=1,25,IF(H242=2,21,IF(H242=3,18,IF(H242=4,15,IF(H242=5,13,IF(H242=6,12,IF(H242=7,11,IF(H242=8,10,IF(OR(H242=9,H242=10,H242=11,H242=12,H242=13,H242=14,H242=15,H242=16),5,0))))))))))</f>
        <v>21</v>
      </c>
      <c r="J242" s="8"/>
      <c r="K242" s="15"/>
      <c r="L242" s="15"/>
      <c r="M242" s="16">
        <v>699</v>
      </c>
      <c r="N242" s="16">
        <v>4</v>
      </c>
      <c r="O242" s="49">
        <f>IF(N242="","",IF(N242=1,25,IF(N242=2,21,IF(N242=3,18,IF(N242=4,15,IF(N242=5,13,IF(N242=6,12,IF(N242=7,11,IF(N242=8,10,IF(OR(N242=9,N242=10,N242=11,N242=12,N242=13,N242=14,N242=15,N242=16),5,0))))))))))</f>
        <v>15</v>
      </c>
      <c r="P242" s="17"/>
      <c r="Q242" s="18"/>
      <c r="R242" s="18"/>
      <c r="S242" s="12">
        <f>IF(COUNTA(F242,O242,I242,L242,R242)=5,SUM(F242,O242,I242,L242,R242)-MIN(F242,O242,I242,L242,R242)-SMALL((F242,O242,I242,L242,R242),2),IF(COUNTA(F242,O242,I242,L242,R242)=4,SUM(F242,O242,I242,L242,R242)-MIN(F242,O242,I242,L242,R242),IF(COUNTA(F242,O242,I242,L242,R242)=3,SUM(F242,O242,I242,L242,R242),0)))</f>
        <v>36</v>
      </c>
      <c r="Y242" s="54" t="s">
        <v>2</v>
      </c>
      <c r="Z242" s="54" t="s">
        <v>3</v>
      </c>
    </row>
    <row r="243" spans="1:26" x14ac:dyDescent="0.35">
      <c r="A243" s="1"/>
      <c r="B243" s="34" t="s">
        <v>379</v>
      </c>
      <c r="C243" s="34" t="s">
        <v>119</v>
      </c>
      <c r="D243" s="13">
        <v>667</v>
      </c>
      <c r="E243" s="14">
        <v>7</v>
      </c>
      <c r="F243" s="14">
        <f t="shared" si="58"/>
        <v>11</v>
      </c>
      <c r="G243" s="6">
        <v>664</v>
      </c>
      <c r="H243" s="7">
        <v>9</v>
      </c>
      <c r="I243" s="43">
        <f t="shared" si="59"/>
        <v>5</v>
      </c>
      <c r="J243" s="8"/>
      <c r="K243" s="15"/>
      <c r="L243" s="15"/>
      <c r="M243" s="16">
        <v>680</v>
      </c>
      <c r="N243" s="16">
        <v>5</v>
      </c>
      <c r="O243" s="49">
        <f>IF(N243="","",IF(N243=1,25,IF(N243=2,21,IF(N243=3,18,IF(N243=4,15,IF(N243=5,13,IF(N243=6,12,IF(N243=7,11,IF(N243=8,10,IF(OR(N243=9,N243=10,N243=11,N243=12,N243=13,N243=14,N243=15,N243=16),5,0))))))))))</f>
        <v>13</v>
      </c>
      <c r="P243" s="17"/>
      <c r="Q243" s="18"/>
      <c r="R243" s="18"/>
      <c r="S243" s="12">
        <f>IF(COUNTA(F243,O243,I243,L243,R243)=5,SUM(F243,O243,I243,L243,R243)-MIN(F243,O243,I243,L243,R243)-SMALL((F243,O243,I243,L243,R243),2),IF(COUNTA(F243,O243,I243,L243,R243)=4,SUM(F243,O243,I243,L243,R243)-MIN(F243,O243,I243,L243,R243),IF(COUNTA(F243,O243,I243,L243,R243)=3,SUM(F243,O243,I243,L243,R243),0)))</f>
        <v>29</v>
      </c>
      <c r="Y243" s="4" t="s">
        <v>1658</v>
      </c>
      <c r="Z243" s="4">
        <v>25</v>
      </c>
    </row>
    <row r="244" spans="1:26" x14ac:dyDescent="0.35">
      <c r="A244" s="1"/>
      <c r="B244" s="34" t="s">
        <v>56</v>
      </c>
      <c r="C244" s="34" t="s">
        <v>633</v>
      </c>
      <c r="D244" s="13"/>
      <c r="E244" s="14"/>
      <c r="F244" s="14" t="str">
        <f t="shared" si="58"/>
        <v/>
      </c>
      <c r="G244" s="6">
        <v>674</v>
      </c>
      <c r="H244" s="7">
        <v>9</v>
      </c>
      <c r="I244" s="43">
        <f t="shared" si="59"/>
        <v>5</v>
      </c>
      <c r="J244" s="8">
        <v>673</v>
      </c>
      <c r="K244" s="15">
        <v>2</v>
      </c>
      <c r="L244" s="47">
        <f>IF(K244="","",IF(K244=1,25,IF(K244=2,21,IF(K244=3,18,IF(K244=4,15,IF(K244=5,13,IF(K244=6,12,IF(K244=7,11,IF(K244=8,10,IF(OR(K244=9,K244=10,K244=11,K244=12,K244=13,K244=14,K244=15,K244=16),5,0))))))))))</f>
        <v>21</v>
      </c>
      <c r="M244" s="16"/>
      <c r="N244" s="16"/>
      <c r="O244" s="16"/>
      <c r="P244" s="17"/>
      <c r="Q244" s="18"/>
      <c r="R244" s="18"/>
      <c r="S244" s="12">
        <f>IF(COUNTA(F244,O244,I244,L244,R244)=5,SUM(F244,O244,I244,L244,R244)-MIN(F244,O244,I244,L244,R244)-SMALL((F244,O244,I244,L244,R244),2),IF(COUNTA(F244,O244,I244,L244,R244)=4,SUM(F244,O244,I244,L244,R244)-MIN(F244,O244,I244,L244,R244),IF(COUNTA(F244,O244,I244,L244,R244)=3,SUM(F244,O244,I244,L244,R244),0)))</f>
        <v>26</v>
      </c>
      <c r="Y244" s="4" t="s">
        <v>1659</v>
      </c>
      <c r="Z244" s="4">
        <v>21</v>
      </c>
    </row>
    <row r="245" spans="1:26" x14ac:dyDescent="0.35">
      <c r="A245" s="1"/>
      <c r="B245" s="34" t="s">
        <v>1163</v>
      </c>
      <c r="C245" s="34" t="s">
        <v>562</v>
      </c>
      <c r="D245" s="13"/>
      <c r="E245" s="14"/>
      <c r="F245" s="14" t="str">
        <f t="shared" si="58"/>
        <v/>
      </c>
      <c r="G245" s="6">
        <v>658</v>
      </c>
      <c r="H245" s="7">
        <v>9</v>
      </c>
      <c r="I245" s="43">
        <f t="shared" si="59"/>
        <v>5</v>
      </c>
      <c r="J245" s="8">
        <v>657</v>
      </c>
      <c r="K245" s="15">
        <v>6</v>
      </c>
      <c r="L245" s="47">
        <f>IF(K245="","",IF(K245=1,25,IF(K245=2,21,IF(K245=3,18,IF(K245=4,15,IF(K245=5,13,IF(K245=6,12,IF(K245=7,11,IF(K245=8,10,IF(OR(K245=9,K245=10,K245=11,K245=12,K245=13,K245=14,K245=15,K245=16),5,0))))))))))</f>
        <v>12</v>
      </c>
      <c r="M245" s="16">
        <v>661</v>
      </c>
      <c r="N245" s="16">
        <v>6</v>
      </c>
      <c r="O245" s="49">
        <f>IF(N245="","",IF(N245=1,25,IF(N245=2,21,IF(N245=3,18,IF(N245=4,15,IF(N245=5,13,IF(N245=6,12,IF(N245=7,11,IF(N245=8,10,IF(OR(N245=9,N245=10,N245=11,N245=12,N245=13,N245=14,N245=15,N245=16),5,0))))))))))</f>
        <v>12</v>
      </c>
      <c r="P245" s="17"/>
      <c r="Q245" s="18"/>
      <c r="R245" s="18"/>
      <c r="S245" s="12">
        <f>IF(COUNTA(F245,O245,I245,L245,R245)=5,SUM(F245,O245,I245,L245,R245)-MIN(F245,O245,I245,L245,R245)-SMALL((F245,O245,I245,L245,R245),2),IF(COUNTA(F245,O245,I245,L245,R245)=4,SUM(F245,O245,I245,L245,R245)-MIN(F245,O245,I245,L245,R245),IF(COUNTA(F245,O245,I245,L245,R245)=3,SUM(F245,O245,I245,L245,R245),0)))</f>
        <v>24</v>
      </c>
      <c r="Y245" s="4" t="s">
        <v>1766</v>
      </c>
      <c r="Z245" s="4">
        <v>18</v>
      </c>
    </row>
    <row r="246" spans="1:26" x14ac:dyDescent="0.35">
      <c r="A246" s="1"/>
      <c r="B246" s="34" t="s">
        <v>399</v>
      </c>
      <c r="C246" s="34" t="s">
        <v>168</v>
      </c>
      <c r="D246" s="13">
        <v>630</v>
      </c>
      <c r="E246" s="14">
        <v>9</v>
      </c>
      <c r="F246" s="14">
        <f t="shared" si="58"/>
        <v>5</v>
      </c>
      <c r="G246" s="6">
        <v>631</v>
      </c>
      <c r="H246" s="7">
        <v>9</v>
      </c>
      <c r="I246" s="43">
        <f t="shared" si="59"/>
        <v>5</v>
      </c>
      <c r="J246" s="8"/>
      <c r="K246" s="15"/>
      <c r="L246" s="15"/>
      <c r="M246" s="16">
        <v>624</v>
      </c>
      <c r="N246" s="16">
        <v>9</v>
      </c>
      <c r="O246" s="49">
        <f>IF(N246="","",IF(N246=1,25,IF(N246=2,21,IF(N246=3,18,IF(N246=4,15,IF(N246=5,13,IF(N246=6,12,IF(N246=7,11,IF(N246=8,10,IF(OR(N246=9,N246=10,N246=11,N246=12,N246=13,N246=14,N246=15,N246=16),5,0))))))))))</f>
        <v>5</v>
      </c>
      <c r="P246" s="17"/>
      <c r="Q246" s="18"/>
      <c r="R246" s="18"/>
      <c r="S246" s="12">
        <f>IF(COUNTA(F246,O246,I246,L246,R246)=5,SUM(F246,O246,I246,L246,R246)-MIN(F246,O246,I246,L246,R246)-SMALL((F246,O246,I246,L246,R246),2),IF(COUNTA(F246,O246,I246,L246,R246)=4,SUM(F246,O246,I246,L246,R246)-MIN(F246,O246,I246,L246,R246),IF(COUNTA(F246,O246,I246,L246,R246)=3,SUM(F246,O246,I246,L246,R246),0)))</f>
        <v>15</v>
      </c>
      <c r="Y246" s="4" t="s">
        <v>107</v>
      </c>
      <c r="Z246" s="4">
        <v>15</v>
      </c>
    </row>
    <row r="247" spans="1:26" x14ac:dyDescent="0.35">
      <c r="A247" s="1"/>
      <c r="B247" s="34" t="s">
        <v>822</v>
      </c>
      <c r="C247" s="34" t="s">
        <v>627</v>
      </c>
      <c r="D247" s="13"/>
      <c r="E247" s="14"/>
      <c r="F247" s="14" t="str">
        <f t="shared" si="58"/>
        <v/>
      </c>
      <c r="G247" s="6">
        <v>676</v>
      </c>
      <c r="H247" s="7">
        <v>9</v>
      </c>
      <c r="I247" s="43">
        <f t="shared" si="59"/>
        <v>5</v>
      </c>
      <c r="J247" s="8"/>
      <c r="K247" s="15"/>
      <c r="L247" s="15"/>
      <c r="M247" s="16">
        <v>692</v>
      </c>
      <c r="N247" s="16">
        <v>9</v>
      </c>
      <c r="O247" s="49">
        <f>IF(N247="","",IF(N247=1,25,IF(N247=2,21,IF(N247=3,18,IF(N247=4,15,IF(N247=5,13,IF(N247=6,12,IF(N247=7,11,IF(N247=8,10,IF(OR(N247=9,N247=10,N247=11,N247=12,N247=13,N247=14,N247=15,N247=16),5,0))))))))))</f>
        <v>5</v>
      </c>
      <c r="P247" s="17"/>
      <c r="Q247" s="18"/>
      <c r="R247" s="18"/>
      <c r="S247" s="12">
        <f>IF(COUNTA(F247,O247,I247,L247,R247)=5,SUM(F247,O247,I247,L247,R247)-MIN(F247,O247,I247,L247,R247)-SMALL((F247,O247,I247,L247,R247),2),IF(COUNTA(F247,O247,I247,L247,R247)=4,SUM(F247,O247,I247,L247,R247)-MIN(F247,O247,I247,L247,R247),IF(COUNTA(F247,O247,I247,L247,R247)=3,SUM(F247,O247,I247,L247,R247),0)))</f>
        <v>10</v>
      </c>
      <c r="Y247" s="4" t="s">
        <v>106</v>
      </c>
      <c r="Z247" s="4">
        <v>13</v>
      </c>
    </row>
    <row r="248" spans="1:26" x14ac:dyDescent="0.35">
      <c r="A248" s="1"/>
      <c r="B248" s="34" t="s">
        <v>17</v>
      </c>
      <c r="C248" s="34" t="s">
        <v>168</v>
      </c>
      <c r="D248" s="19">
        <v>655</v>
      </c>
      <c r="E248" s="14">
        <v>9</v>
      </c>
      <c r="F248" s="14">
        <f t="shared" si="58"/>
        <v>5</v>
      </c>
      <c r="G248" s="6">
        <v>617</v>
      </c>
      <c r="H248" s="7">
        <v>17</v>
      </c>
      <c r="I248" s="43">
        <f t="shared" si="59"/>
        <v>0</v>
      </c>
      <c r="J248" s="8">
        <v>638</v>
      </c>
      <c r="K248" s="15">
        <v>10</v>
      </c>
      <c r="L248" s="47">
        <f>IF(K248="","",IF(K248=1,25,IF(K248=2,21,IF(K248=3,18,IF(K248=4,15,IF(K248=5,13,IF(K248=6,12,IF(K248=7,11,IF(K248=8,10,IF(OR(K248=9,K248=10,K248=11,K248=12,K248=13,K248=14,K248=15,K248=16),5,0))))))))))</f>
        <v>5</v>
      </c>
      <c r="M248" s="16"/>
      <c r="N248" s="16"/>
      <c r="O248" s="16"/>
      <c r="P248" s="17"/>
      <c r="Q248" s="18"/>
      <c r="R248" s="18"/>
      <c r="S248" s="12">
        <f>IF(COUNTA(F248,O248,I248,L248,R248)=5,SUM(F248,O248,I248,L248,R248)-MIN(F248,O248,I248,L248,R248)-SMALL((F248,O248,I248,L248,R248),2),IF(COUNTA(F248,O248,I248,L248,R248)=4,SUM(F248,O248,I248,L248,R248)-MIN(F248,O248,I248,L248,R248),IF(COUNTA(F248,O248,I248,L248,R248)=3,SUM(F248,O248,I248,L248,R248),0)))</f>
        <v>10</v>
      </c>
      <c r="Y248" s="4" t="s">
        <v>108</v>
      </c>
      <c r="Z248" s="4">
        <v>12</v>
      </c>
    </row>
    <row r="249" spans="1:26" x14ac:dyDescent="0.35">
      <c r="A249" s="1"/>
      <c r="B249" s="34" t="s">
        <v>364</v>
      </c>
      <c r="C249" s="34" t="s">
        <v>365</v>
      </c>
      <c r="D249" s="13">
        <v>685</v>
      </c>
      <c r="E249" s="14">
        <v>1</v>
      </c>
      <c r="F249" s="14">
        <f t="shared" si="58"/>
        <v>25</v>
      </c>
      <c r="G249" s="6">
        <v>687</v>
      </c>
      <c r="H249" s="7">
        <v>9</v>
      </c>
      <c r="I249" s="43">
        <f t="shared" si="59"/>
        <v>5</v>
      </c>
      <c r="J249" s="8"/>
      <c r="K249" s="15"/>
      <c r="L249" s="15"/>
      <c r="M249" s="16"/>
      <c r="N249" s="16"/>
      <c r="O249" s="16"/>
      <c r="P249" s="17"/>
      <c r="Q249" s="18"/>
      <c r="R249" s="18"/>
      <c r="S249" s="12">
        <f>IF(COUNTA(F249,O249,I249,L249,R249)=5,SUM(F249,O249,I249,L249,R249)-MIN(F249,O249,I249,L249,R249)-SMALL((F249,O249,I249,L249,R249),2),IF(COUNTA(F249,O249,I249,L249,R249)=4,SUM(F249,O249,I249,L249,R249)-MIN(F249,O249,I249,L249,R249),IF(COUNTA(F249,O249,I249,L249,R249)=3,SUM(F249,O249,I249,L249,R249),0)))</f>
        <v>0</v>
      </c>
      <c r="Y249" s="4" t="s">
        <v>109</v>
      </c>
      <c r="Z249" s="4">
        <v>11</v>
      </c>
    </row>
    <row r="250" spans="1:26" x14ac:dyDescent="0.35">
      <c r="A250" s="1"/>
      <c r="B250" s="53" t="s">
        <v>803</v>
      </c>
      <c r="C250" s="53" t="s">
        <v>804</v>
      </c>
      <c r="D250" s="19"/>
      <c r="E250" s="14"/>
      <c r="F250" s="14" t="str">
        <f t="shared" si="58"/>
        <v/>
      </c>
      <c r="G250" s="6">
        <v>699</v>
      </c>
      <c r="H250" s="9">
        <v>1</v>
      </c>
      <c r="I250" s="43">
        <f t="shared" si="59"/>
        <v>25</v>
      </c>
      <c r="J250" s="10"/>
      <c r="K250" s="15"/>
      <c r="L250" s="15"/>
      <c r="M250" s="16"/>
      <c r="N250" s="16"/>
      <c r="O250" s="16"/>
      <c r="P250" s="17"/>
      <c r="Q250" s="18"/>
      <c r="R250" s="18"/>
      <c r="S250" s="12">
        <f>IF(COUNTA(F250,O250,I250,L250,R250)=5,SUM(F250,O250,I250,L250,R250)-MIN(F250,O250,I250,L250,R250)-SMALL((F250,O250,I250,L250,R250),2),IF(COUNTA(F250,O250,I250,L250,R250)=4,SUM(F250,O250,I250,L250,R250)-MIN(F250,O250,I250,L250,R250),IF(COUNTA(F250,O250,I250,L250,R250)=3,SUM(F250,O250,I250,L250,R250),0)))</f>
        <v>0</v>
      </c>
      <c r="Y250" s="4" t="s">
        <v>110</v>
      </c>
      <c r="Z250" s="4">
        <v>10</v>
      </c>
    </row>
    <row r="251" spans="1:26" x14ac:dyDescent="0.35">
      <c r="A251" s="1"/>
      <c r="B251" s="53" t="s">
        <v>1568</v>
      </c>
      <c r="C251" s="53" t="s">
        <v>1311</v>
      </c>
      <c r="D251" s="13"/>
      <c r="E251" s="14"/>
      <c r="F251" s="14"/>
      <c r="G251" s="6"/>
      <c r="H251" s="7"/>
      <c r="I251" s="43"/>
      <c r="J251" s="8"/>
      <c r="K251" s="15"/>
      <c r="L251" s="15"/>
      <c r="M251" s="16">
        <v>714</v>
      </c>
      <c r="N251" s="16">
        <v>3</v>
      </c>
      <c r="O251" s="49">
        <f>IF(N251="","",IF(N251=1,25,IF(N251=2,21,IF(N251=3,18,IF(N251=4,15,IF(N251=5,13,IF(N251=6,12,IF(N251=7,11,IF(N251=8,10,IF(OR(N251=9,N251=10,N251=11,N251=12,N251=13,N251=14,N251=15,N251=16),5,0))))))))))</f>
        <v>18</v>
      </c>
      <c r="P251" s="17"/>
      <c r="Q251" s="18"/>
      <c r="R251" s="18"/>
      <c r="S251" s="12">
        <f>IF(COUNTA(F251,O251,I251,L251,R251)=5,SUM(F251,O251,I251,L251,R251)-MIN(F251,O251,I251,L251,R251)-SMALL((F251,O251,I251,L251,R251),2),IF(COUNTA(F251,O251,I251,L251,R251)=4,SUM(F251,O251,I251,L251,R251)-MIN(F251,O251,I251,L251,R251),IF(COUNTA(F251,O251,I251,L251,R251)=3,SUM(F251,O251,I251,L251,R251),0)))</f>
        <v>0</v>
      </c>
      <c r="Y251" s="55" t="s">
        <v>1767</v>
      </c>
      <c r="Z251" s="4">
        <v>5</v>
      </c>
    </row>
    <row r="252" spans="1:26" x14ac:dyDescent="0.35">
      <c r="A252" s="1"/>
      <c r="B252" s="34" t="s">
        <v>374</v>
      </c>
      <c r="C252" s="34" t="s">
        <v>158</v>
      </c>
      <c r="D252" s="13">
        <v>677</v>
      </c>
      <c r="E252" s="14">
        <v>3</v>
      </c>
      <c r="F252" s="14">
        <f t="shared" ref="F252:F257" si="60">IF(E252="","",IF(E252=1,25,IF(E252=2,21,IF(E252=3,18,IF(E252=4,15,IF(E252=5,13,IF(E252=6,12,IF(E252=7,11,IF(E252=8,10,IF(OR(E252=9,E252=10,E252=11,E252=12,E252=13,E252=14,E252=15,E252=16),5,0))))))))))</f>
        <v>18</v>
      </c>
      <c r="G252" s="6"/>
      <c r="H252" s="7"/>
      <c r="I252" s="7"/>
      <c r="J252" s="8"/>
      <c r="K252" s="15"/>
      <c r="L252" s="15"/>
      <c r="M252" s="16"/>
      <c r="N252" s="16"/>
      <c r="O252" s="16"/>
      <c r="P252" s="17"/>
      <c r="Q252" s="18"/>
      <c r="R252" s="18"/>
      <c r="S252" s="12">
        <f>IF(COUNTA(F252,O252,I252,L252,R252)=5,SUM(F252,O252,I252,L252,R252)-MIN(F252,O252,I252,L252,R252)-SMALL((F252,O252,I252,L252,R252),2),IF(COUNTA(F252,O252,I252,L252,R252)=4,SUM(F252,O252,I252,L252,R252)-MIN(F252,O252,I252,L252,R252),IF(COUNTA(F252,O252,I252,L252,R252)=3,SUM(F252,O252,I252,L252,R252),0)))</f>
        <v>0</v>
      </c>
    </row>
    <row r="253" spans="1:26" x14ac:dyDescent="0.35">
      <c r="A253" s="1"/>
      <c r="B253" s="34" t="s">
        <v>96</v>
      </c>
      <c r="C253" s="34" t="s">
        <v>143</v>
      </c>
      <c r="D253" s="13">
        <v>668</v>
      </c>
      <c r="E253" s="14">
        <v>9</v>
      </c>
      <c r="F253" s="14">
        <f t="shared" si="60"/>
        <v>5</v>
      </c>
      <c r="G253" s="6"/>
      <c r="H253" s="7"/>
      <c r="I253" s="7"/>
      <c r="J253" s="8"/>
      <c r="K253" s="15"/>
      <c r="L253" s="15"/>
      <c r="M253" s="16"/>
      <c r="N253" s="16"/>
      <c r="O253" s="16"/>
      <c r="P253" s="17"/>
      <c r="Q253" s="18"/>
      <c r="R253" s="18"/>
      <c r="S253" s="12">
        <f>IF(COUNTA(F253,O253,I253,L253,R253)=5,SUM(F253,O253,I253,L253,R253)-MIN(F253,O253,I253,L253,R253)-SMALL((F253,O253,I253,L253,R253),2),IF(COUNTA(F253,O253,I253,L253,R253)=4,SUM(F253,O253,I253,L253,R253)-MIN(F253,O253,I253,L253,R253),IF(COUNTA(F253,O253,I253,L253,R253)=3,SUM(F253,O253,I253,L253,R253),0)))</f>
        <v>0</v>
      </c>
    </row>
    <row r="254" spans="1:26" x14ac:dyDescent="0.35">
      <c r="A254" s="1"/>
      <c r="B254" s="34" t="s">
        <v>368</v>
      </c>
      <c r="C254" s="34" t="s">
        <v>143</v>
      </c>
      <c r="D254" s="13">
        <v>684</v>
      </c>
      <c r="E254" s="14">
        <v>6</v>
      </c>
      <c r="F254" s="14">
        <f t="shared" si="60"/>
        <v>12</v>
      </c>
      <c r="G254" s="6"/>
      <c r="H254" s="7"/>
      <c r="I254" s="7"/>
      <c r="J254" s="8"/>
      <c r="K254" s="15"/>
      <c r="L254" s="15"/>
      <c r="M254" s="16"/>
      <c r="N254" s="16"/>
      <c r="O254" s="16"/>
      <c r="P254" s="17"/>
      <c r="Q254" s="18"/>
      <c r="R254" s="18"/>
      <c r="S254" s="12">
        <f>IF(COUNTA(F254,O254,I254,L254,R254)=5,SUM(F254,O254,I254,L254,R254)-MIN(F254,O254,I254,L254,R254)-SMALL((F254,O254,I254,L254,R254),2),IF(COUNTA(F254,O254,I254,L254,R254)=4,SUM(F254,O254,I254,L254,R254)-MIN(F254,O254,I254,L254,R254),IF(COUNTA(F254,O254,I254,L254,R254)=3,SUM(F254,O254,I254,L254,R254),0)))</f>
        <v>0</v>
      </c>
    </row>
    <row r="255" spans="1:26" x14ac:dyDescent="0.35">
      <c r="A255" s="1"/>
      <c r="B255" s="34" t="s">
        <v>19</v>
      </c>
      <c r="C255" s="34" t="s">
        <v>396</v>
      </c>
      <c r="D255" s="13">
        <v>649</v>
      </c>
      <c r="E255" s="14">
        <v>9</v>
      </c>
      <c r="F255" s="14">
        <f t="shared" si="60"/>
        <v>5</v>
      </c>
      <c r="G255" s="6">
        <v>671</v>
      </c>
      <c r="H255" s="7">
        <v>8</v>
      </c>
      <c r="I255" s="43">
        <f>IF(H255="","",IF(H255=1,25,IF(H255=2,21,IF(H255=3,18,IF(H255=4,15,IF(H255=5,13,IF(H255=6,12,IF(H255=7,11,IF(H255=8,10,IF(OR(H255=9,H255=10,H255=11,H255=12,H255=13,H255=14,H255=15,H255=16),5,0))))))))))</f>
        <v>10</v>
      </c>
      <c r="J255" s="8"/>
      <c r="K255" s="15"/>
      <c r="L255" s="15"/>
      <c r="M255" s="16"/>
      <c r="N255" s="16"/>
      <c r="O255" s="16"/>
      <c r="P255" s="17"/>
      <c r="Q255" s="18"/>
      <c r="R255" s="18"/>
      <c r="S255" s="12">
        <f>IF(COUNTA(F255,O255,I255,L255,R255)=5,SUM(F255,O255,I255,L255,R255)-MIN(F255,O255,I255,L255,R255)-SMALL((F255,O255,I255,L255,R255),2),IF(COUNTA(F255,O255,I255,L255,R255)=4,SUM(F255,O255,I255,L255,R255)-MIN(F255,O255,I255,L255,R255),IF(COUNTA(F255,O255,I255,L255,R255)=3,SUM(F255,O255,I255,L255,R255),0)))</f>
        <v>0</v>
      </c>
    </row>
    <row r="256" spans="1:26" x14ac:dyDescent="0.35">
      <c r="A256" s="1"/>
      <c r="B256" s="34" t="s">
        <v>841</v>
      </c>
      <c r="C256" s="34" t="s">
        <v>597</v>
      </c>
      <c r="D256" s="13"/>
      <c r="E256" s="14"/>
      <c r="F256" s="14" t="str">
        <f t="shared" si="60"/>
        <v/>
      </c>
      <c r="G256" s="6">
        <v>643</v>
      </c>
      <c r="H256" s="7">
        <v>9</v>
      </c>
      <c r="I256" s="43">
        <f>IF(H256="","",IF(H256=1,25,IF(H256=2,21,IF(H256=3,18,IF(H256=4,15,IF(H256=5,13,IF(H256=6,12,IF(H256=7,11,IF(H256=8,10,IF(OR(H256=9,H256=10,H256=11,H256=12,H256=13,H256=14,H256=15,H256=16),5,0))))))))))</f>
        <v>5</v>
      </c>
      <c r="J256" s="8"/>
      <c r="K256" s="15"/>
      <c r="L256" s="15"/>
      <c r="M256" s="16"/>
      <c r="N256" s="16"/>
      <c r="O256" s="16"/>
      <c r="P256" s="17"/>
      <c r="Q256" s="18"/>
      <c r="R256" s="18"/>
      <c r="S256" s="12">
        <f>IF(COUNTA(F256,O256,I256,L256,R256)=5,SUM(F256,O256,I256,L256,R256)-MIN(F256,O256,I256,L256,R256)-SMALL((F256,O256,I256,L256,R256),2),IF(COUNTA(F256,O256,I256,L256,R256)=4,SUM(F256,O256,I256,L256,R256)-MIN(F256,O256,I256,L256,R256),IF(COUNTA(F256,O256,I256,L256,R256)=3,SUM(F256,O256,I256,L256,R256),0)))</f>
        <v>0</v>
      </c>
    </row>
    <row r="257" spans="1:84" x14ac:dyDescent="0.35">
      <c r="A257" s="1"/>
      <c r="B257" s="34" t="s">
        <v>815</v>
      </c>
      <c r="C257" s="34" t="s">
        <v>597</v>
      </c>
      <c r="D257" s="13"/>
      <c r="E257" s="14"/>
      <c r="F257" s="14" t="str">
        <f t="shared" si="60"/>
        <v/>
      </c>
      <c r="G257" s="6">
        <v>686</v>
      </c>
      <c r="H257" s="7">
        <v>4</v>
      </c>
      <c r="I257" s="43">
        <f>IF(H257="","",IF(H257=1,25,IF(H257=2,21,IF(H257=3,18,IF(H257=4,15,IF(H257=5,13,IF(H257=6,12,IF(H257=7,11,IF(H257=8,10,IF(OR(H257=9,H257=10,H257=11,H257=12,H257=13,H257=14,H257=15,H257=16),5,0))))))))))</f>
        <v>15</v>
      </c>
      <c r="J257" s="8"/>
      <c r="K257" s="15"/>
      <c r="L257" s="15"/>
      <c r="M257" s="16"/>
      <c r="N257" s="16"/>
      <c r="O257" s="16"/>
      <c r="P257" s="17"/>
      <c r="Q257" s="18"/>
      <c r="R257" s="18"/>
      <c r="S257" s="12">
        <f>IF(COUNTA(F257,O257,I257,L257,R257)=5,SUM(F257,O257,I257,L257,R257)-MIN(F257,O257,I257,L257,R257)-SMALL((F257,O257,I257,L257,R257),2),IF(COUNTA(F257,O257,I257,L257,R257)=4,SUM(F257,O257,I257,L257,R257)-MIN(F257,O257,I257,L257,R257),IF(COUNTA(F257,O257,I257,L257,R257)=3,SUM(F257,O257,I257,L257,R257),0)))</f>
        <v>0</v>
      </c>
    </row>
    <row r="258" spans="1:84" x14ac:dyDescent="0.35">
      <c r="A258" s="1"/>
      <c r="B258" s="34" t="s">
        <v>99</v>
      </c>
      <c r="C258" s="34" t="s">
        <v>1175</v>
      </c>
      <c r="D258" s="13"/>
      <c r="E258" s="14"/>
      <c r="F258" s="14"/>
      <c r="G258" s="6"/>
      <c r="H258" s="7"/>
      <c r="I258" s="43"/>
      <c r="J258" s="8">
        <v>621</v>
      </c>
      <c r="K258" s="15">
        <v>11</v>
      </c>
      <c r="L258" s="47">
        <f>IF(K258="","",IF(K258=1,25,IF(K258=2,21,IF(K258=3,18,IF(K258=4,15,IF(K258=5,13,IF(K258=6,12,IF(K258=7,11,IF(K258=8,10,IF(OR(K258=9,K258=10,K258=11,K258=12,K258=13,K258=14,K258=15,K258=16),5,0))))))))))</f>
        <v>5</v>
      </c>
      <c r="M258" s="16"/>
      <c r="N258" s="16"/>
      <c r="O258" s="16"/>
      <c r="P258" s="17"/>
      <c r="Q258" s="18"/>
      <c r="R258" s="18"/>
      <c r="S258" s="12">
        <f>IF(COUNTA(F258,O258,I258,L258,R258)=5,SUM(F258,O258,I258,L258,R258)-MIN(F258,O258,I258,L258,R258)-SMALL((F258,O258,I258,L258,R258),2),IF(COUNTA(F258,O258,I258,L258,R258)=4,SUM(F258,O258,I258,L258,R258)-MIN(F258,O258,I258,L258,R258),IF(COUNTA(F258,O258,I258,L258,R258)=3,SUM(F258,O258,I258,L258,R258),0)))</f>
        <v>0</v>
      </c>
    </row>
    <row r="259" spans="1:84" s="2" customFormat="1" x14ac:dyDescent="0.35">
      <c r="A259" s="1"/>
      <c r="B259" s="34" t="s">
        <v>26</v>
      </c>
      <c r="C259" s="34" t="s">
        <v>1374</v>
      </c>
      <c r="D259" s="13"/>
      <c r="E259" s="14"/>
      <c r="F259" s="14"/>
      <c r="G259" s="6"/>
      <c r="H259" s="7"/>
      <c r="I259" s="43"/>
      <c r="J259" s="8"/>
      <c r="K259" s="15"/>
      <c r="L259" s="15"/>
      <c r="M259" s="16">
        <v>706</v>
      </c>
      <c r="N259" s="16">
        <v>1</v>
      </c>
      <c r="O259" s="49">
        <f>IF(N259="","",IF(N259=1,25,IF(N259=2,21,IF(N259=3,18,IF(N259=4,15,IF(N259=5,13,IF(N259=6,12,IF(N259=7,11,IF(N259=8,10,IF(OR(N259=9,N259=10,N259=11,N259=12,N259=13,N259=14,N259=15,N259=16),5,0))))))))))</f>
        <v>25</v>
      </c>
      <c r="P259" s="17"/>
      <c r="Q259" s="18"/>
      <c r="R259" s="18"/>
      <c r="S259" s="12">
        <f>IF(COUNTA(F259,O259,I259,L259,R259)=5,SUM(F259,O259,I259,L259,R259)-MIN(F259,O259,I259,L259,R259)-SMALL((F259,O259,I259,L259,R259),2),IF(COUNTA(F259,O259,I259,L259,R259)=4,SUM(F259,O259,I259,L259,R259)-MIN(F259,O259,I259,L259,R259),IF(COUNTA(F259,O259,I259,L259,R259)=3,SUM(F259,O259,I259,L259,R259),0)))</f>
        <v>0</v>
      </c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</row>
    <row r="260" spans="1:84" x14ac:dyDescent="0.35">
      <c r="A260" s="1"/>
      <c r="B260" s="34" t="s">
        <v>825</v>
      </c>
      <c r="C260" s="34" t="s">
        <v>168</v>
      </c>
      <c r="D260" s="13"/>
      <c r="E260" s="14"/>
      <c r="F260" s="14" t="str">
        <f>IF(E260="","",IF(E260=1,25,IF(E260=2,21,IF(E260=3,18,IF(E260=4,15,IF(E260=5,13,IF(E260=6,12,IF(E260=7,11,IF(E260=8,10,IF(OR(E260=9,E260=10,E260=11,E260=12,E260=13,E260=14,E260=15,E260=16),5,0))))))))))</f>
        <v/>
      </c>
      <c r="G260" s="6">
        <v>675</v>
      </c>
      <c r="H260" s="7">
        <v>7</v>
      </c>
      <c r="I260" s="43">
        <f>IF(H260="","",IF(H260=1,25,IF(H260=2,21,IF(H260=3,18,IF(H260=4,15,IF(H260=5,13,IF(H260=6,12,IF(H260=7,11,IF(H260=8,10,IF(OR(H260=9,H260=10,H260=11,H260=12,H260=13,H260=14,H260=15,H260=16),5,0))))))))))</f>
        <v>11</v>
      </c>
      <c r="J260" s="8"/>
      <c r="K260" s="15"/>
      <c r="L260" s="15"/>
      <c r="M260" s="16"/>
      <c r="N260" s="16"/>
      <c r="O260" s="16"/>
      <c r="P260" s="17"/>
      <c r="Q260" s="18"/>
      <c r="R260" s="18"/>
      <c r="S260" s="12">
        <f>IF(COUNTA(F260,O260,I260,L260,R260)=5,SUM(F260,O260,I260,L260,R260)-MIN(F260,O260,I260,L260,R260)-SMALL((F260,O260,I260,L260,R260),2),IF(COUNTA(F260,O260,I260,L260,R260)=4,SUM(F260,O260,I260,L260,R260)-MIN(F260,O260,I260,L260,R260),IF(COUNTA(F260,O260,I260,L260,R260)=3,SUM(F260,O260,I260,L260,R260),0)))</f>
        <v>0</v>
      </c>
      <c r="T260" s="27"/>
    </row>
    <row r="261" spans="1:84" x14ac:dyDescent="0.35">
      <c r="A261" s="1"/>
      <c r="B261" s="34" t="s">
        <v>393</v>
      </c>
      <c r="C261" s="34" t="s">
        <v>136</v>
      </c>
      <c r="D261" s="13">
        <v>654</v>
      </c>
      <c r="E261" s="14">
        <v>9</v>
      </c>
      <c r="F261" s="14">
        <f>IF(E261="","",IF(E261=1,25,IF(E261=2,21,IF(E261=3,18,IF(E261=4,15,IF(E261=5,13,IF(E261=6,12,IF(E261=7,11,IF(E261=8,10,IF(OR(E261=9,E261=10,E261=11,E261=12,E261=13,E261=14,E261=15,E261=16),5,0))))))))))</f>
        <v>5</v>
      </c>
      <c r="G261" s="6"/>
      <c r="H261" s="7"/>
      <c r="I261" s="7"/>
      <c r="J261" s="8"/>
      <c r="K261" s="15"/>
      <c r="L261" s="15"/>
      <c r="M261" s="16"/>
      <c r="N261" s="16"/>
      <c r="O261" s="16"/>
      <c r="P261" s="17"/>
      <c r="Q261" s="18"/>
      <c r="R261" s="18"/>
      <c r="S261" s="12">
        <f>IF(COUNTA(F261,O261,I261,L261,R261)=5,SUM(F261,O261,I261,L261,R261)-MIN(F261,O261,I261,L261,R261)-SMALL((F261,O261,I261,L261,R261),2),IF(COUNTA(F261,O261,I261,L261,R261)=4,SUM(F261,O261,I261,L261,R261)-MIN(F261,O261,I261,L261,R261),IF(COUNTA(F261,O261,I261,L261,R261)=3,SUM(F261,O261,I261,L261,R261),0)))</f>
        <v>0</v>
      </c>
      <c r="T261" s="27"/>
    </row>
    <row r="262" spans="1:84" x14ac:dyDescent="0.35">
      <c r="A262" s="1"/>
      <c r="B262" s="34" t="s">
        <v>1603</v>
      </c>
      <c r="C262" s="34" t="s">
        <v>1604</v>
      </c>
      <c r="D262" s="13"/>
      <c r="E262" s="14"/>
      <c r="F262" s="14" t="str">
        <f>IF(E262="","",IF(E262=1,25,IF(E262=2,21,IF(E262=3,18,IF(E262=4,15,IF(E262=5,13,IF(E262=6,12,IF(E262=7,11,IF(E262=8,10,IF(OR(E262=9,E262=10,E262=11,E262=12,E262=13,E262=14,E262=15,E262=16),5,0))))))))))</f>
        <v/>
      </c>
      <c r="G262" s="6"/>
      <c r="H262" s="7"/>
      <c r="I262" s="7"/>
      <c r="J262" s="8"/>
      <c r="K262" s="15"/>
      <c r="L262" s="15"/>
      <c r="M262" s="16">
        <v>587</v>
      </c>
      <c r="N262" s="16">
        <v>17</v>
      </c>
      <c r="O262" s="49">
        <f>IF(N262="","",IF(N262=1,25,IF(N262=2,21,IF(N262=3,18,IF(N262=4,15,IF(N262=5,13,IF(N262=6,12,IF(N262=7,11,IF(N262=8,10,IF(OR(N262=9,N262=10,N262=11,N262=12,N262=13,N262=14,N262=15,N262=16),5,0))))))))))</f>
        <v>0</v>
      </c>
      <c r="P262" s="17"/>
      <c r="Q262" s="18"/>
      <c r="R262" s="18"/>
      <c r="S262" s="12">
        <f>IF(COUNTA(F262,O262,I262,L262,R262)=5,SUM(F262,O262,I262,L262,R262)-MIN(F262,O262,I262,L262,R262)-SMALL((F262,O262,I262,L262,R262),2),IF(COUNTA(F262,O262,I262,L262,R262)=4,SUM(F262,O262,I262,L262,R262)-MIN(F262,O262,I262,L262,R262),IF(COUNTA(F262,O262,I262,L262,R262)=3,SUM(F262,O262,I262,L262,R262),0)))</f>
        <v>0</v>
      </c>
    </row>
    <row r="263" spans="1:84" x14ac:dyDescent="0.35">
      <c r="A263" s="1"/>
      <c r="B263" s="34" t="s">
        <v>382</v>
      </c>
      <c r="C263" s="34" t="s">
        <v>1774</v>
      </c>
      <c r="D263" s="13">
        <v>667</v>
      </c>
      <c r="E263" s="14">
        <v>9</v>
      </c>
      <c r="F263" s="14">
        <f>IF(E263="","",IF(E263=1,25,IF(E263=2,21,IF(E263=3,18,IF(E263=4,15,IF(E263=5,13,IF(E263=6,12,IF(E263=7,11,IF(E263=8,10,IF(OR(E263=9,E263=10,E263=11,E263=12,E263=13,E263=14,E263=15,E263=16),5,0))))))))))</f>
        <v>5</v>
      </c>
      <c r="G263" s="6"/>
      <c r="H263" s="7"/>
      <c r="I263" s="7"/>
      <c r="J263" s="8"/>
      <c r="K263" s="15"/>
      <c r="L263" s="15"/>
      <c r="M263" s="16"/>
      <c r="N263" s="16"/>
      <c r="O263" s="16"/>
      <c r="P263" s="17"/>
      <c r="Q263" s="18"/>
      <c r="R263" s="18"/>
      <c r="S263" s="12">
        <f>IF(COUNTA(F263,O263,I263,L263,R263)=5,SUM(F263,O263,I263,L263,R263)-MIN(F263,O263,I263,L263,R263)-SMALL((F263,O263,I263,L263,R263),2),IF(COUNTA(F263,O263,I263,L263,R263)=4,SUM(F263,O263,I263,L263,R263)-MIN(F263,O263,I263,L263,R263),IF(COUNTA(F263,O263,I263,L263,R263)=3,SUM(F263,O263,I263,L263,R263),0)))</f>
        <v>0</v>
      </c>
    </row>
    <row r="264" spans="1:84" x14ac:dyDescent="0.35">
      <c r="A264" s="1"/>
      <c r="B264" s="34" t="s">
        <v>1174</v>
      </c>
      <c r="C264" s="34" t="s">
        <v>1175</v>
      </c>
      <c r="D264" s="13"/>
      <c r="E264" s="14"/>
      <c r="F264" s="14"/>
      <c r="G264" s="6"/>
      <c r="H264" s="7"/>
      <c r="I264" s="43"/>
      <c r="J264" s="8">
        <v>640</v>
      </c>
      <c r="K264" s="15">
        <v>9</v>
      </c>
      <c r="L264" s="47">
        <f>IF(K264="","",IF(K264=1,25,IF(K264=2,21,IF(K264=3,18,IF(K264=4,15,IF(K264=5,13,IF(K264=6,12,IF(K264=7,11,IF(K264=8,10,IF(OR(K264=9,K264=10,K264=11,K264=12,K264=13,K264=14,K264=15,K264=16),5,0))))))))))</f>
        <v>5</v>
      </c>
      <c r="M264" s="16"/>
      <c r="N264" s="16"/>
      <c r="O264" s="16"/>
      <c r="P264" s="17"/>
      <c r="Q264" s="18"/>
      <c r="R264" s="18"/>
      <c r="S264" s="12">
        <f>IF(COUNTA(F264,O264,I264,L264,R264)=5,SUM(F264,O264,I264,L264,R264)-MIN(F264,O264,I264,L264,R264)-SMALL((F264,O264,I264,L264,R264),2),IF(COUNTA(F264,O264,I264,L264,R264)=4,SUM(F264,O264,I264,L264,R264)-MIN(F264,O264,I264,L264,R264),IF(COUNTA(F264,O264,I264,L264,R264)=3,SUM(F264,O264,I264,L264,R264),0)))</f>
        <v>0</v>
      </c>
    </row>
    <row r="265" spans="1:84" x14ac:dyDescent="0.35">
      <c r="A265" s="1"/>
      <c r="B265" s="34" t="s">
        <v>1589</v>
      </c>
      <c r="C265" s="34" t="s">
        <v>562</v>
      </c>
      <c r="D265" s="13"/>
      <c r="E265" s="14"/>
      <c r="F265" s="14"/>
      <c r="G265" s="6"/>
      <c r="H265" s="7"/>
      <c r="I265" s="43"/>
      <c r="J265" s="8"/>
      <c r="K265" s="15"/>
      <c r="L265" s="15"/>
      <c r="M265" s="16">
        <v>660</v>
      </c>
      <c r="N265" s="16">
        <v>9</v>
      </c>
      <c r="O265" s="49">
        <f>IF(N265="","",IF(N265=1,25,IF(N265=2,21,IF(N265=3,18,IF(N265=4,15,IF(N265=5,13,IF(N265=6,12,IF(N265=7,11,IF(N265=8,10,IF(OR(N265=9,N265=10,N265=11,N265=12,N265=13,N265=14,N265=15,N265=16),5,0))))))))))</f>
        <v>5</v>
      </c>
      <c r="P265" s="17"/>
      <c r="Q265" s="18"/>
      <c r="R265" s="18"/>
      <c r="S265" s="12">
        <f>IF(COUNTA(F265,O265,I265,L265,R265)=5,SUM(F265,O265,I265,L265,R265)-MIN(F265,O265,I265,L265,R265)-SMALL((F265,O265,I265,L265,R265),2),IF(COUNTA(F265,O265,I265,L265,R265)=4,SUM(F265,O265,I265,L265,R265)-MIN(F265,O265,I265,L265,R265),IF(COUNTA(F265,O265,I265,L265,R265)=3,SUM(F265,O265,I265,L265,R265),0)))</f>
        <v>0</v>
      </c>
    </row>
    <row r="266" spans="1:84" x14ac:dyDescent="0.35">
      <c r="A266" s="1"/>
      <c r="B266" s="34" t="s">
        <v>1180</v>
      </c>
      <c r="C266" s="34" t="s">
        <v>1175</v>
      </c>
      <c r="D266" s="13"/>
      <c r="E266" s="14"/>
      <c r="F266" s="14"/>
      <c r="G266" s="6"/>
      <c r="H266" s="7"/>
      <c r="I266" s="43"/>
      <c r="J266" s="8">
        <v>619</v>
      </c>
      <c r="K266" s="15">
        <v>12</v>
      </c>
      <c r="L266" s="47">
        <f>IF(K266="","",IF(K266=1,25,IF(K266=2,21,IF(K266=3,18,IF(K266=4,15,IF(K266=5,13,IF(K266=6,12,IF(K266=7,11,IF(K266=8,10,IF(OR(K266=9,K266=10,K266=11,K266=12,K266=13,K266=14,K266=15,K266=16),5,0))))))))))</f>
        <v>5</v>
      </c>
      <c r="M266" s="16"/>
      <c r="N266" s="16"/>
      <c r="O266" s="16"/>
      <c r="P266" s="17"/>
      <c r="Q266" s="18"/>
      <c r="R266" s="18"/>
      <c r="S266" s="12">
        <f>IF(COUNTA(F266,O266,I266,L266,R266)=5,SUM(F266,O266,I266,L266,R266)-MIN(F266,O266,I266,L266,R266)-SMALL((F266,O266,I266,L266,R266),2),IF(COUNTA(F266,O266,I266,L266,R266)=4,SUM(F266,O266,I266,L266,R266)-MIN(F266,O266,I266,L266,R266),IF(COUNTA(F266,O266,I266,L266,R266)=3,SUM(F266,O266,I266,L266,R266),0)))</f>
        <v>0</v>
      </c>
    </row>
    <row r="267" spans="1:84" x14ac:dyDescent="0.35">
      <c r="A267" s="1"/>
      <c r="B267" s="34" t="s">
        <v>1575</v>
      </c>
      <c r="C267" s="34" t="s">
        <v>1576</v>
      </c>
      <c r="D267" s="13"/>
      <c r="E267" s="14"/>
      <c r="F267" s="14"/>
      <c r="G267" s="6"/>
      <c r="H267" s="7"/>
      <c r="I267" s="43"/>
      <c r="J267" s="8"/>
      <c r="K267" s="15"/>
      <c r="L267" s="15"/>
      <c r="M267" s="16">
        <v>698</v>
      </c>
      <c r="N267" s="16">
        <v>2</v>
      </c>
      <c r="O267" s="49">
        <f>IF(N267="","",IF(N267=1,25,IF(N267=2,21,IF(N267=3,18,IF(N267=4,15,IF(N267=5,13,IF(N267=6,12,IF(N267=7,11,IF(N267=8,10,IF(OR(N267=9,N267=10,N267=11,N267=12,N267=13,N267=14,N267=15,N267=16),5,0))))))))))</f>
        <v>21</v>
      </c>
      <c r="P267" s="17"/>
      <c r="Q267" s="18"/>
      <c r="R267" s="18"/>
      <c r="S267" s="12">
        <f>IF(COUNTA(F267,O267,I267,L267,R267)=5,SUM(F267,O267,I267,L267,R267)-MIN(F267,O267,I267,L267,R267)-SMALL((F267,O267,I267,L267,R267),2),IF(COUNTA(F267,O267,I267,L267,R267)=4,SUM(F267,O267,I267,L267,R267)-MIN(F267,O267,I267,L267,R267),IF(COUNTA(F267,O267,I267,L267,R267)=3,SUM(F267,O267,I267,L267,R267),0)))</f>
        <v>0</v>
      </c>
    </row>
    <row r="268" spans="1:84" x14ac:dyDescent="0.35">
      <c r="A268" s="1"/>
      <c r="B268" s="34" t="s">
        <v>1149</v>
      </c>
      <c r="C268" s="34" t="s">
        <v>1008</v>
      </c>
      <c r="D268" s="13"/>
      <c r="E268" s="14"/>
      <c r="F268" s="14"/>
      <c r="G268" s="6"/>
      <c r="H268" s="7"/>
      <c r="I268" s="43"/>
      <c r="J268" s="8">
        <v>681</v>
      </c>
      <c r="K268" s="15">
        <v>1</v>
      </c>
      <c r="L268" s="47">
        <f>IF(K268="","",IF(K268=1,25,IF(K268=2,21,IF(K268=3,18,IF(K268=4,15,IF(K268=5,13,IF(K268=6,12,IF(K268=7,11,IF(K268=8,10,IF(OR(K268=9,K268=10,K268=11,K268=12,K268=13,K268=14,K268=15,K268=16),5,0))))))))))</f>
        <v>25</v>
      </c>
      <c r="M268" s="16"/>
      <c r="N268" s="16"/>
      <c r="O268" s="16"/>
      <c r="P268" s="17"/>
      <c r="Q268" s="18"/>
      <c r="R268" s="18"/>
      <c r="S268" s="12">
        <f>IF(COUNTA(F268,O268,I268,L268,R268)=5,SUM(F268,O268,I268,L268,R268)-MIN(F268,O268,I268,L268,R268)-SMALL((F268,O268,I268,L268,R268),2),IF(COUNTA(F268,O268,I268,L268,R268)=4,SUM(F268,O268,I268,L268,R268)-MIN(F268,O268,I268,L268,R268),IF(COUNTA(F268,O268,I268,L268,R268)=3,SUM(F268,O268,I268,L268,R268),0)))</f>
        <v>0</v>
      </c>
    </row>
    <row r="269" spans="1:84" x14ac:dyDescent="0.35">
      <c r="A269" s="1"/>
      <c r="B269" s="34" t="s">
        <v>357</v>
      </c>
      <c r="C269" s="34" t="s">
        <v>354</v>
      </c>
      <c r="D269" s="13">
        <v>691</v>
      </c>
      <c r="E269" s="14">
        <v>5</v>
      </c>
      <c r="F269" s="14">
        <f>IF(E269="","",IF(E269=1,25,IF(E269=2,21,IF(E269=3,18,IF(E269=4,15,IF(E269=5,13,IF(E269=6,12,IF(E269=7,11,IF(E269=8,10,IF(OR(E269=9,E269=10,E269=11,E269=12,E269=13,E269=14,E269=15,E269=16),5,0))))))))))</f>
        <v>13</v>
      </c>
      <c r="G269" s="6">
        <v>680</v>
      </c>
      <c r="H269" s="7">
        <v>6</v>
      </c>
      <c r="I269" s="43">
        <f>IF(H269="","",IF(H269=1,25,IF(H269=2,21,IF(H269=3,18,IF(H269=4,15,IF(H269=5,13,IF(H269=6,12,IF(H269=7,11,IF(H269=8,10,IF(OR(H269=9,H269=10,H269=11,H269=12,H269=13,H269=14,H269=15,H269=16),5,0))))))))))</f>
        <v>12</v>
      </c>
      <c r="J269" s="8"/>
      <c r="K269" s="15"/>
      <c r="L269" s="15"/>
      <c r="M269" s="16"/>
      <c r="N269" s="16"/>
      <c r="O269" s="16"/>
      <c r="P269" s="17"/>
      <c r="Q269" s="18"/>
      <c r="R269" s="18"/>
      <c r="S269" s="12">
        <f>IF(COUNTA(F269,O269,I269,L269,R269)=5,SUM(F269,O269,I269,L269,R269)-MIN(F269,O269,I269,L269,R269)-SMALL((F269,O269,I269,L269,R269),2),IF(COUNTA(F269,O269,I269,L269,R269)=4,SUM(F269,O269,I269,L269,R269)-MIN(F269,O269,I269,L269,R269),IF(COUNTA(F269,O269,I269,L269,R269)=3,SUM(F269,O269,I269,L269,R269),0)))</f>
        <v>0</v>
      </c>
    </row>
    <row r="270" spans="1:84" x14ac:dyDescent="0.35">
      <c r="A270" s="1"/>
      <c r="B270" s="34" t="s">
        <v>1170</v>
      </c>
      <c r="C270" s="34" t="s">
        <v>1171</v>
      </c>
      <c r="D270" s="13"/>
      <c r="E270" s="14"/>
      <c r="F270" s="14"/>
      <c r="G270" s="6"/>
      <c r="H270" s="7"/>
      <c r="I270" s="43"/>
      <c r="J270" s="8">
        <v>641</v>
      </c>
      <c r="K270" s="15">
        <v>8</v>
      </c>
      <c r="L270" s="47">
        <f>IF(K270="","",IF(K270=1,25,IF(K270=2,21,IF(K270=3,18,IF(K270=4,15,IF(K270=5,13,IF(K270=6,12,IF(K270=7,11,IF(K270=8,10,IF(OR(K270=9,K270=10,K270=11,K270=12,K270=13,K270=14,K270=15,K270=16),5,0))))))))))</f>
        <v>10</v>
      </c>
      <c r="M270" s="16"/>
      <c r="N270" s="16"/>
      <c r="O270" s="16"/>
      <c r="P270" s="17"/>
      <c r="Q270" s="18"/>
      <c r="R270" s="18"/>
      <c r="S270" s="12">
        <f>IF(COUNTA(F270,O270,I270,L270,R270)=5,SUM(F270,O270,I270,L270,R270)-MIN(F270,O270,I270,L270,R270)-SMALL((F270,O270,I270,L270,R270),2),IF(COUNTA(F270,O270,I270,L270,R270)=4,SUM(F270,O270,I270,L270,R270)-MIN(F270,O270,I270,L270,R270),IF(COUNTA(F270,O270,I270,L270,R270)=3,SUM(F270,O270,I270,L270,R270),0)))</f>
        <v>0</v>
      </c>
    </row>
    <row r="271" spans="1:84" x14ac:dyDescent="0.35">
      <c r="A271" s="1"/>
      <c r="B271" s="34" t="s">
        <v>42</v>
      </c>
      <c r="C271" s="34" t="s">
        <v>1773</v>
      </c>
      <c r="D271" s="13">
        <v>659</v>
      </c>
      <c r="E271" s="14">
        <v>9</v>
      </c>
      <c r="F271" s="14">
        <f>IF(E271="","",IF(E271=1,25,IF(E271=2,21,IF(E271=3,18,IF(E271=4,15,IF(E271=5,13,IF(E271=6,12,IF(E271=7,11,IF(E271=8,10,IF(OR(E271=9,E271=10,E271=11,E271=12,E271=13,E271=14,E271=15,E271=16),5,0))))))))))</f>
        <v>5</v>
      </c>
      <c r="G271" s="6"/>
      <c r="H271" s="7"/>
      <c r="I271" s="7"/>
      <c r="J271" s="8"/>
      <c r="K271" s="15"/>
      <c r="L271" s="15"/>
      <c r="M271" s="16">
        <v>644</v>
      </c>
      <c r="N271" s="16">
        <v>9</v>
      </c>
      <c r="O271" s="49">
        <f>IF(N271="","",IF(N271=1,25,IF(N271=2,21,IF(N271=3,18,IF(N271=4,15,IF(N271=5,13,IF(N271=6,12,IF(N271=7,11,IF(N271=8,10,IF(OR(N271=9,N271=10,N271=11,N271=12,N271=13,N271=14,N271=15,N271=16),5,0))))))))))</f>
        <v>5</v>
      </c>
      <c r="P271" s="17"/>
      <c r="Q271" s="18"/>
      <c r="R271" s="18"/>
      <c r="S271" s="12">
        <f>IF(COUNTA(F271,O271,I271,L271,R271)=5,SUM(F271,O271,I271,L271,R271)-MIN(F271,O271,I271,L271,R271)-SMALL((F271,O271,I271,L271,R271),2),IF(COUNTA(F271,O271,I271,L271,R271)=4,SUM(F271,O271,I271,L271,R271)-MIN(F271,O271,I271,L271,R271),IF(COUNTA(F271,O271,I271,L271,R271)=3,SUM(F271,O271,I271,L271,R271),0)))</f>
        <v>0</v>
      </c>
    </row>
    <row r="272" spans="1:84" x14ac:dyDescent="0.35">
      <c r="A272" s="1"/>
      <c r="B272" s="34" t="s">
        <v>371</v>
      </c>
      <c r="C272" s="34" t="s">
        <v>119</v>
      </c>
      <c r="D272" s="13">
        <v>679</v>
      </c>
      <c r="E272" s="14">
        <v>2</v>
      </c>
      <c r="F272" s="14">
        <f>IF(E272="","",IF(E272=1,25,IF(E272=2,21,IF(E272=3,18,IF(E272=4,15,IF(E272=5,13,IF(E272=6,12,IF(E272=7,11,IF(E272=8,10,IF(OR(E272=9,E272=10,E272=11,E272=12,E272=13,E272=14,E272=15,E272=16),5,0))))))))))</f>
        <v>21</v>
      </c>
      <c r="G272" s="6"/>
      <c r="H272" s="7"/>
      <c r="I272" s="7"/>
      <c r="J272" s="8"/>
      <c r="K272" s="15"/>
      <c r="L272" s="15"/>
      <c r="M272" s="16"/>
      <c r="N272" s="16"/>
      <c r="O272" s="16"/>
      <c r="P272" s="17"/>
      <c r="Q272" s="18"/>
      <c r="R272" s="18"/>
      <c r="S272" s="12">
        <f>IF(COUNTA(F272,O272,I272,L272,R272)=5,SUM(F272,O272,I272,L272,R272)-MIN(F272,O272,I272,L272,R272)-SMALL((F272,O272,I272,L272,R272),2),IF(COUNTA(F272,O272,I272,L272,R272)=4,SUM(F272,O272,I272,L272,R272)-MIN(F272,O272,I272,L272,R272),IF(COUNTA(F272,O272,I272,L272,R272)=3,SUM(F272,O272,I272,L272,R272),0)))</f>
        <v>0</v>
      </c>
    </row>
    <row r="273" spans="1:19" x14ac:dyDescent="0.35">
      <c r="A273" s="1"/>
      <c r="B273" s="34" t="s">
        <v>1596</v>
      </c>
      <c r="C273" s="34" t="s">
        <v>1395</v>
      </c>
      <c r="D273" s="13"/>
      <c r="E273" s="14"/>
      <c r="F273" s="14" t="str">
        <f>IF(E273="","",IF(E273=1,25,IF(E273=2,21,IF(E273=3,18,IF(E273=4,15,IF(E273=5,13,IF(E273=6,12,IF(E273=7,11,IF(E273=8,10,IF(OR(E273=9,E273=10,E273=11,E273=12,E273=13,E273=14,E273=15,E273=16),5,0))))))))))</f>
        <v/>
      </c>
      <c r="G273" s="6"/>
      <c r="H273" s="7"/>
      <c r="I273" s="7"/>
      <c r="J273" s="8"/>
      <c r="K273" s="15"/>
      <c r="L273" s="15"/>
      <c r="M273" s="16">
        <v>645</v>
      </c>
      <c r="N273" s="16">
        <v>9</v>
      </c>
      <c r="O273" s="49">
        <f>IF(N273="","",IF(N273=1,25,IF(N273=2,21,IF(N273=3,18,IF(N273=4,15,IF(N273=5,13,IF(N273=6,12,IF(N273=7,11,IF(N273=8,10,IF(OR(N273=9,N273=10,N273=11,N273=12,N273=13,N273=14,N273=15,N273=16),5,0))))))))))</f>
        <v>5</v>
      </c>
      <c r="P273" s="17"/>
      <c r="Q273" s="18"/>
      <c r="R273" s="18"/>
      <c r="S273" s="12">
        <f>IF(COUNTA(F273,O273,I273,L273,R273)=5,SUM(F273,O273,I273,L273,R273)-MIN(F273,O273,I273,L273,R273)-SMALL((F273,O273,I273,L273,R273),2),IF(COUNTA(F273,O273,I273,L273,R273)=4,SUM(F273,O273,I273,L273,R273)-MIN(F273,O273,I273,L273,R273),IF(COUNTA(F273,O273,I273,L273,R273)=3,SUM(F273,O273,I273,L273,R273),0)))</f>
        <v>0</v>
      </c>
    </row>
    <row r="274" spans="1:19" x14ac:dyDescent="0.35">
      <c r="A274" s="1"/>
      <c r="B274" s="34" t="s">
        <v>1166</v>
      </c>
      <c r="C274" s="34" t="s">
        <v>1167</v>
      </c>
      <c r="D274" s="13"/>
      <c r="E274" s="14"/>
      <c r="F274" s="14"/>
      <c r="G274" s="6"/>
      <c r="H274" s="7"/>
      <c r="I274" s="43"/>
      <c r="J274" s="8">
        <v>649</v>
      </c>
      <c r="K274" s="15">
        <v>7</v>
      </c>
      <c r="L274" s="47">
        <f>IF(K274="","",IF(K274=1,25,IF(K274=2,21,IF(K274=3,18,IF(K274=4,15,IF(K274=5,13,IF(K274=6,12,IF(K274=7,11,IF(K274=8,10,IF(OR(K274=9,K274=10,K274=11,K274=12,K274=13,K274=14,K274=15,K274=16),5,0))))))))))</f>
        <v>11</v>
      </c>
      <c r="M274" s="16"/>
      <c r="N274" s="16"/>
      <c r="O274" s="16"/>
      <c r="P274" s="17"/>
      <c r="Q274" s="18"/>
      <c r="R274" s="18"/>
      <c r="S274" s="12">
        <f>IF(COUNTA(F274,O274,I274,L274,R274)=5,SUM(F274,O274,I274,L274,R274)-MIN(F274,O274,I274,L274,R274)-SMALL((F274,O274,I274,L274,R274),2),IF(COUNTA(F274,O274,I274,L274,R274)=4,SUM(F274,O274,I274,L274,R274)-MIN(F274,O274,I274,L274,R274),IF(COUNTA(F274,O274,I274,L274,R274)=3,SUM(F274,O274,I274,L274,R274),0)))</f>
        <v>0</v>
      </c>
    </row>
    <row r="275" spans="1:19" x14ac:dyDescent="0.35">
      <c r="A275" s="1"/>
      <c r="B275" s="34" t="s">
        <v>403</v>
      </c>
      <c r="C275" s="34" t="s">
        <v>168</v>
      </c>
      <c r="D275" s="19">
        <v>591</v>
      </c>
      <c r="E275" s="14">
        <v>17</v>
      </c>
      <c r="F275" s="14">
        <f>IF(E275="","",IF(E275=1,25,IF(E275=2,21,IF(E275=3,18,IF(E275=4,15,IF(E275=5,13,IF(E275=6,12,IF(E275=7,11,IF(E275=8,10,IF(OR(E275=9,E275=10,E275=11,E275=12,E275=13,E275=14,E275=15,E275=16),5,0))))))))))</f>
        <v>0</v>
      </c>
      <c r="G275" s="6">
        <v>603</v>
      </c>
      <c r="H275" s="7">
        <v>18</v>
      </c>
      <c r="I275" s="43">
        <f>IF(H275="","",IF(H275=1,25,IF(H275=2,21,IF(H275=3,18,IF(H275=4,15,IF(H275=5,13,IF(H275=6,12,IF(H275=7,11,IF(H275=8,10,IF(OR(H275=9,H275=10,H275=11,H275=12,H275=13,H275=14,H275=15,H275=16),5,0))))))))))</f>
        <v>0</v>
      </c>
      <c r="J275" s="10"/>
      <c r="K275" s="15"/>
      <c r="L275" s="15"/>
      <c r="M275" s="16"/>
      <c r="N275" s="16"/>
      <c r="O275" s="16"/>
      <c r="P275" s="17"/>
      <c r="Q275" s="18"/>
      <c r="R275" s="18"/>
      <c r="S275" s="12">
        <f>IF(COUNTA(F275,O275,I275,L275,R275)=5,SUM(F275,O275,I275,L275,R275)-MIN(F275,O275,I275,L275,R275)-SMALL((F275,O275,I275,L275,R275),2),IF(COUNTA(F275,O275,I275,L275,R275)=4,SUM(F275,O275,I275,L275,R275)-MIN(F275,O275,I275,L275,R275),IF(COUNTA(F275,O275,I275,L275,R275)=3,SUM(F275,O275,I275,L275,R275),0)))</f>
        <v>0</v>
      </c>
    </row>
    <row r="276" spans="1:19" x14ac:dyDescent="0.35">
      <c r="A276" s="1"/>
      <c r="B276" s="34" t="s">
        <v>16</v>
      </c>
      <c r="C276" s="34" t="s">
        <v>1269</v>
      </c>
      <c r="D276" s="13"/>
      <c r="E276" s="14"/>
      <c r="F276" s="14"/>
      <c r="G276" s="6"/>
      <c r="H276" s="7"/>
      <c r="I276" s="43"/>
      <c r="J276" s="8"/>
      <c r="K276" s="15"/>
      <c r="L276" s="15"/>
      <c r="M276" s="16">
        <v>696</v>
      </c>
      <c r="N276" s="16">
        <v>7</v>
      </c>
      <c r="O276" s="49">
        <f>IF(N276="","",IF(N276=1,25,IF(N276=2,21,IF(N276=3,18,IF(N276=4,15,IF(N276=5,13,IF(N276=6,12,IF(N276=7,11,IF(N276=8,10,IF(OR(N276=9,N276=10,N276=11,N276=12,N276=13,N276=14,N276=15,N276=16),5,0))))))))))</f>
        <v>11</v>
      </c>
      <c r="P276" s="17"/>
      <c r="Q276" s="18"/>
      <c r="R276" s="18"/>
      <c r="S276" s="12">
        <f>IF(COUNTA(F276,O276,I276,L276,R276)=5,SUM(F276,O276,I276,L276,R276)-MIN(F276,O276,I276,L276,R276)-SMALL((F276,O276,I276,L276,R276),2),IF(COUNTA(F276,O276,I276,L276,R276)=4,SUM(F276,O276,I276,L276,R276)-MIN(F276,O276,I276,L276,R276),IF(COUNTA(F276,O276,I276,L276,R276)=3,SUM(F276,O276,I276,L276,R276),0)))</f>
        <v>0</v>
      </c>
    </row>
    <row r="277" spans="1:19" x14ac:dyDescent="0.35">
      <c r="A277" s="1"/>
      <c r="B277" s="34" t="s">
        <v>38</v>
      </c>
      <c r="C277" s="34" t="s">
        <v>1269</v>
      </c>
      <c r="D277" s="13"/>
      <c r="E277" s="14"/>
      <c r="F277" s="14"/>
      <c r="G277" s="6"/>
      <c r="H277" s="7"/>
      <c r="I277" s="43"/>
      <c r="J277" s="8"/>
      <c r="K277" s="15"/>
      <c r="L277" s="15"/>
      <c r="M277" s="16">
        <v>678</v>
      </c>
      <c r="N277" s="16">
        <v>8</v>
      </c>
      <c r="O277" s="49">
        <f>IF(N277="","",IF(N277=1,25,IF(N277=2,21,IF(N277=3,18,IF(N277=4,15,IF(N277=5,13,IF(N277=6,12,IF(N277=7,11,IF(N277=8,10,IF(OR(N277=9,N277=10,N277=11,N277=12,N277=13,N277=14,N277=15,N277=16),5,0))))))))))</f>
        <v>10</v>
      </c>
      <c r="P277" s="17"/>
      <c r="Q277" s="18"/>
      <c r="R277" s="18"/>
      <c r="S277" s="12">
        <f>IF(COUNTA(F277,O277,I277,L277,R277)=5,SUM(F277,O277,I277,L277,R277)-MIN(F277,O277,I277,L277,R277)-SMALL((F277,O277,I277,L277,R277),2),IF(COUNTA(F277,O277,I277,L277,R277)=4,SUM(F277,O277,I277,L277,R277)-MIN(F277,O277,I277,L277,R277),IF(COUNTA(F277,O277,I277,L277,R277)=3,SUM(F277,O277,I277,L277,R277),0)))</f>
        <v>0</v>
      </c>
    </row>
    <row r="278" spans="1:19" x14ac:dyDescent="0.35">
      <c r="A278" s="1"/>
      <c r="B278" s="34" t="s">
        <v>837</v>
      </c>
      <c r="C278" s="34" t="s">
        <v>838</v>
      </c>
      <c r="D278" s="13"/>
      <c r="E278" s="14"/>
      <c r="F278" s="14" t="str">
        <f>IF(E278="","",IF(E278=1,25,IF(E278=2,21,IF(E278=3,18,IF(E278=4,15,IF(E278=5,13,IF(E278=6,12,IF(E278=7,11,IF(E278=8,10,IF(OR(E278=9,E278=10,E278=11,E278=12,E278=13,E278=14,E278=15,E278=16),5,0))))))))))</f>
        <v/>
      </c>
      <c r="G278" s="6">
        <v>651</v>
      </c>
      <c r="H278" s="7">
        <v>5</v>
      </c>
      <c r="I278" s="43">
        <f>IF(H278="","",IF(H278=1,25,IF(H278=2,21,IF(H278=3,18,IF(H278=4,15,IF(H278=5,13,IF(H278=6,12,IF(H278=7,11,IF(H278=8,10,IF(OR(H278=9,H278=10,H278=11,H278=12,H278=13,H278=14,H278=15,H278=16),5,0))))))))))</f>
        <v>13</v>
      </c>
      <c r="J278" s="8"/>
      <c r="K278" s="15"/>
      <c r="L278" s="15"/>
      <c r="M278" s="16"/>
      <c r="N278" s="16"/>
      <c r="O278" s="16"/>
      <c r="P278" s="17"/>
      <c r="Q278" s="18"/>
      <c r="R278" s="18"/>
      <c r="S278" s="12">
        <f>IF(COUNTA(F278,O278,I278,L278,R278)=5,SUM(F278,O278,I278,L278,R278)-MIN(F278,O278,I278,L278,R278)-SMALL((F278,O278,I278,L278,R278),2),IF(COUNTA(F278,O278,I278,L278,R278)=4,SUM(F278,O278,I278,L278,R278)-MIN(F278,O278,I278,L278,R278),IF(COUNTA(F278,O278,I278,L278,R278)=3,SUM(F278,O278,I278,L278,R278),0)))</f>
        <v>0</v>
      </c>
    </row>
    <row r="279" spans="1:19" x14ac:dyDescent="0.35">
      <c r="A279" s="1"/>
      <c r="B279" s="34" t="s">
        <v>388</v>
      </c>
      <c r="C279" s="34" t="s">
        <v>1774</v>
      </c>
      <c r="D279" s="13">
        <v>657</v>
      </c>
      <c r="E279" s="14">
        <v>9</v>
      </c>
      <c r="F279" s="14">
        <f>IF(E279="","",IF(E279=1,25,IF(E279=2,21,IF(E279=3,18,IF(E279=4,15,IF(E279=5,13,IF(E279=6,12,IF(E279=7,11,IF(E279=8,10,IF(OR(E279=9,E279=10,E279=11,E279=12,E279=13,E279=14,E279=15,E279=16),5,0))))))))))</f>
        <v>5</v>
      </c>
      <c r="G279" s="6"/>
      <c r="H279" s="7"/>
      <c r="I279" s="7"/>
      <c r="J279" s="8"/>
      <c r="K279" s="15"/>
      <c r="L279" s="15"/>
      <c r="M279" s="16"/>
      <c r="N279" s="16"/>
      <c r="O279" s="16"/>
      <c r="P279" s="17"/>
      <c r="Q279" s="18"/>
      <c r="R279" s="18"/>
      <c r="S279" s="12">
        <f>IF(COUNTA(F279,O279,I279,L279,R279)=5,SUM(F279,O279,I279,L279,R279)-MIN(F279,O279,I279,L279,R279)-SMALL((F279,O279,I279,L279,R279),2),IF(COUNTA(F279,O279,I279,L279,R279)=4,SUM(F279,O279,I279,L279,R279)-MIN(F279,O279,I279,L279,R279),IF(COUNTA(F279,O279,I279,L279,R279)=3,SUM(F279,O279,I279,L279,R279),0)))</f>
        <v>0</v>
      </c>
    </row>
    <row r="280" spans="1:19" x14ac:dyDescent="0.35">
      <c r="A280" s="1"/>
      <c r="B280" s="34" t="s">
        <v>1160</v>
      </c>
      <c r="C280" s="34" t="s">
        <v>1008</v>
      </c>
      <c r="D280" s="13"/>
      <c r="E280" s="14"/>
      <c r="F280" s="14"/>
      <c r="G280" s="6"/>
      <c r="H280" s="7"/>
      <c r="I280" s="43"/>
      <c r="J280" s="8">
        <v>662</v>
      </c>
      <c r="K280" s="15">
        <v>5</v>
      </c>
      <c r="L280" s="47">
        <f>IF(K280="","",IF(K280=1,25,IF(K280=2,21,IF(K280=3,18,IF(K280=4,15,IF(K280=5,13,IF(K280=6,12,IF(K280=7,11,IF(K280=8,10,IF(OR(K280=9,K280=10,K280=11,K280=12,K280=13,K280=14,K280=15,K280=16),5,0))))))))))</f>
        <v>13</v>
      </c>
      <c r="M280" s="16"/>
      <c r="N280" s="16"/>
      <c r="O280" s="16"/>
      <c r="P280" s="17"/>
      <c r="Q280" s="18"/>
      <c r="R280" s="18"/>
      <c r="S280" s="12">
        <f>IF(COUNTA(F280,O280,I280,L280,R280)=5,SUM(F280,O280,I280,L280,R280)-MIN(F280,O280,I280,L280,R280)-SMALL((F280,O280,I280,L280,R280),2),IF(COUNTA(F280,O280,I280,L280,R280)=4,SUM(F280,O280,I280,L280,R280)-MIN(F280,O280,I280,L280,R280),IF(COUNTA(F280,O280,I280,L280,R280)=3,SUM(F280,O280,I280,L280,R280),0)))</f>
        <v>0</v>
      </c>
    </row>
    <row r="281" spans="1:19" x14ac:dyDescent="0.35">
      <c r="A281" s="1"/>
      <c r="B281" s="34" t="s">
        <v>55</v>
      </c>
      <c r="C281" s="34" t="s">
        <v>354</v>
      </c>
      <c r="D281" s="13">
        <v>698</v>
      </c>
      <c r="E281" s="14">
        <v>4</v>
      </c>
      <c r="F281" s="14">
        <f>IF(E281="","",IF(E281=1,25,IF(E281=2,21,IF(E281=3,18,IF(E281=4,15,IF(E281=5,13,IF(E281=6,12,IF(E281=7,11,IF(E281=8,10,IF(OR(E281=9,E281=10,E281=11,E281=12,E281=13,E281=14,E281=15,E281=16),5,0))))))))))</f>
        <v>15</v>
      </c>
      <c r="G281" s="6">
        <v>694</v>
      </c>
      <c r="H281" s="7">
        <v>3</v>
      </c>
      <c r="I281" s="43">
        <f>IF(H281="","",IF(H281=1,25,IF(H281=2,21,IF(H281=3,18,IF(H281=4,15,IF(H281=5,13,IF(H281=6,12,IF(H281=7,11,IF(H281=8,10,IF(OR(H281=9,H281=10,H281=11,H281=12,H281=13,H281=14,H281=15,H281=16),5,0))))))))))</f>
        <v>18</v>
      </c>
      <c r="J281" s="8"/>
      <c r="K281" s="15"/>
      <c r="L281" s="15"/>
      <c r="M281" s="16"/>
      <c r="N281" s="16"/>
      <c r="O281" s="16"/>
      <c r="P281" s="17"/>
      <c r="Q281" s="18"/>
      <c r="R281" s="18"/>
      <c r="S281" s="12">
        <f>IF(COUNTA(F281,O281,I281,L281,R281)=5,SUM(F281,O281,I281,L281,R281)-MIN(F281,O281,I281,L281,R281)-SMALL((F281,O281,I281,L281,R281),2),IF(COUNTA(F281,O281,I281,L281,R281)=4,SUM(F281,O281,I281,L281,R281)-MIN(F281,O281,I281,L281,R281),IF(COUNTA(F281,O281,I281,L281,R281)=3,SUM(F281,O281,I281,L281,R281),0)))</f>
        <v>0</v>
      </c>
    </row>
    <row r="282" spans="1:19" x14ac:dyDescent="0.35">
      <c r="A282" s="1"/>
      <c r="B282" s="34" t="s">
        <v>360</v>
      </c>
      <c r="C282" s="34" t="s">
        <v>361</v>
      </c>
      <c r="D282" s="13">
        <v>685</v>
      </c>
      <c r="E282" s="14">
        <v>8</v>
      </c>
      <c r="F282" s="14">
        <f>IF(E282="","",IF(E282=1,25,IF(E282=2,21,IF(E282=3,18,IF(E282=4,15,IF(E282=5,13,IF(E282=6,12,IF(E282=7,11,IF(E282=8,10,IF(OR(E282=9,E282=10,E282=11,E282=12,E282=13,E282=14,E282=15,E282=16),5,0))))))))))</f>
        <v>10</v>
      </c>
      <c r="G282" s="6"/>
      <c r="H282" s="7"/>
      <c r="I282" s="7"/>
      <c r="J282" s="8"/>
      <c r="K282" s="15"/>
      <c r="L282" s="15"/>
      <c r="M282" s="16"/>
      <c r="N282" s="16"/>
      <c r="O282" s="16"/>
      <c r="P282" s="17"/>
      <c r="Q282" s="18"/>
      <c r="R282" s="18"/>
      <c r="S282" s="12">
        <f>IF(COUNTA(F282,O282,I282,L282,R282)=5,SUM(F282,O282,I282,L282,R282)-MIN(F282,O282,I282,L282,R282)-SMALL((F282,O282,I282,L282,R282),2),IF(COUNTA(F282,O282,I282,L282,R282)=4,SUM(F282,O282,I282,L282,R282)-MIN(F282,O282,I282,L282,R282),IF(COUNTA(F282,O282,I282,L282,R282)=3,SUM(F282,O282,I282,L282,R282),0)))</f>
        <v>0</v>
      </c>
    </row>
    <row r="283" spans="1:19" x14ac:dyDescent="0.35">
      <c r="A283" s="1"/>
      <c r="B283" s="34" t="s">
        <v>1584</v>
      </c>
      <c r="C283" s="34" t="s">
        <v>1585</v>
      </c>
      <c r="D283" s="13"/>
      <c r="E283" s="14"/>
      <c r="F283" s="14"/>
      <c r="G283" s="6"/>
      <c r="H283" s="7"/>
      <c r="I283" s="43"/>
      <c r="J283" s="8"/>
      <c r="K283" s="15"/>
      <c r="L283" s="15"/>
      <c r="M283" s="16">
        <v>661</v>
      </c>
      <c r="N283" s="16">
        <v>9</v>
      </c>
      <c r="O283" s="49">
        <f>IF(N283="","",IF(N283=1,25,IF(N283=2,21,IF(N283=3,18,IF(N283=4,15,IF(N283=5,13,IF(N283=6,12,IF(N283=7,11,IF(N283=8,10,IF(OR(N283=9,N283=10,N283=11,N283=12,N283=13,N283=14,N283=15,N283=16),5,0))))))))))</f>
        <v>5</v>
      </c>
      <c r="P283" s="17"/>
      <c r="Q283" s="18"/>
      <c r="R283" s="18"/>
      <c r="S283" s="12">
        <f>IF(COUNTA(F283,O283,I283,L283,R283)=5,SUM(F283,O283,I283,L283,R283)-MIN(F283,O283,I283,L283,R283)-SMALL((F283,O283,I283,L283,R283),2),IF(COUNTA(F283,O283,I283,L283,R283)=4,SUM(F283,O283,I283,L283,R283)-MIN(F283,O283,I283,L283,R283),IF(COUNTA(F283,O283,I283,L283,R283)=3,SUM(F283,O283,I283,L283,R283),0)))</f>
        <v>0</v>
      </c>
    </row>
    <row r="284" spans="1:19" x14ac:dyDescent="0.35">
      <c r="A284" s="1"/>
      <c r="B284" s="34" t="s">
        <v>171</v>
      </c>
      <c r="C284" s="34" t="s">
        <v>819</v>
      </c>
      <c r="D284" s="13"/>
      <c r="E284" s="14"/>
      <c r="F284" s="14" t="str">
        <f>IF(E284="","",IF(E284=1,25,IF(E284=2,21,IF(E284=3,18,IF(E284=4,15,IF(E284=5,13,IF(E284=6,12,IF(E284=7,11,IF(E284=8,10,IF(OR(E284=9,E284=10,E284=11,E284=12,E284=13,E284=14,E284=15,E284=16),5,0))))))))))</f>
        <v/>
      </c>
      <c r="G284" s="6">
        <v>640</v>
      </c>
      <c r="H284" s="7">
        <v>9</v>
      </c>
      <c r="I284" s="43">
        <f>IF(H284="","",IF(H284=1,25,IF(H284=2,21,IF(H284=3,18,IF(H284=4,15,IF(H284=5,13,IF(H284=6,12,IF(H284=7,11,IF(H284=8,10,IF(OR(H284=9,H284=10,H284=11,H284=12,H284=13,H284=14,H284=15,H284=16),5,0))))))))))</f>
        <v>5</v>
      </c>
      <c r="J284" s="8"/>
      <c r="K284" s="15"/>
      <c r="L284" s="15"/>
      <c r="M284" s="16"/>
      <c r="N284" s="16"/>
      <c r="O284" s="16"/>
      <c r="P284" s="17"/>
      <c r="Q284" s="18"/>
      <c r="R284" s="18"/>
      <c r="S284" s="12">
        <f>IF(COUNTA(F284,O284,I284,L284,R284)=5,SUM(F284,O284,I284,L284,R284)-MIN(F284,O284,I284,L284,R284)-SMALL((F284,O284,I284,L284,R284),2),IF(COUNTA(F284,O284,I284,L284,R284)=4,SUM(F284,O284,I284,L284,R284)-MIN(F284,O284,I284,L284,R284),IF(COUNTA(F284,O284,I284,L284,R284)=3,SUM(F284,O284,I284,L284,R284),0)))</f>
        <v>0</v>
      </c>
    </row>
    <row r="285" spans="1:19" x14ac:dyDescent="0.35">
      <c r="A285" s="1"/>
      <c r="B285" s="34" t="s">
        <v>1156</v>
      </c>
      <c r="C285" s="34" t="s">
        <v>1157</v>
      </c>
      <c r="D285" s="13"/>
      <c r="E285" s="14"/>
      <c r="F285" s="14"/>
      <c r="G285" s="6"/>
      <c r="H285" s="7"/>
      <c r="I285" s="43"/>
      <c r="J285" s="8">
        <v>670</v>
      </c>
      <c r="K285" s="15">
        <v>4</v>
      </c>
      <c r="L285" s="47">
        <f>IF(K285="","",IF(K285=1,25,IF(K285=2,21,IF(K285=3,18,IF(K285=4,15,IF(K285=5,13,IF(K285=6,12,IF(K285=7,11,IF(K285=8,10,IF(OR(K285=9,K285=10,K285=11,K285=12,K285=13,K285=14,K285=15,K285=16),5,0))))))))))</f>
        <v>15</v>
      </c>
      <c r="M285" s="16"/>
      <c r="N285" s="16"/>
      <c r="O285" s="16"/>
      <c r="P285" s="17"/>
      <c r="Q285" s="18"/>
      <c r="R285" s="18"/>
      <c r="S285" s="12">
        <f>IF(COUNTA(F285,O285,I285,L285,R285)=5,SUM(F285,O285,I285,L285,R285)-MIN(F285,O285,I285,L285,R285)-SMALL((F285,O285,I285,L285,R285),2),IF(COUNTA(F285,O285,I285,L285,R285)=4,SUM(F285,O285,I285,L285,R285)-MIN(F285,O285,I285,L285,R285),IF(COUNTA(F285,O285,I285,L285,R285)=3,SUM(F285,O285,I285,L285,R285),0)))</f>
        <v>0</v>
      </c>
    </row>
    <row r="286" spans="1:19" x14ac:dyDescent="0.35">
      <c r="A286" s="1"/>
      <c r="B286" s="34" t="s">
        <v>1599</v>
      </c>
      <c r="C286" s="34" t="s">
        <v>1308</v>
      </c>
      <c r="D286" s="13"/>
      <c r="E286" s="14"/>
      <c r="F286" s="14" t="str">
        <f>IF(E286="","",IF(E286=1,25,IF(E286=2,21,IF(E286=3,18,IF(E286=4,15,IF(E286=5,13,IF(E286=6,12,IF(E286=7,11,IF(E286=8,10,IF(OR(E286=9,E286=10,E286=11,E286=12,E286=13,E286=14,E286=15,E286=16),5,0))))))))))</f>
        <v/>
      </c>
      <c r="G286" s="6"/>
      <c r="H286" s="7"/>
      <c r="I286" s="7"/>
      <c r="J286" s="8"/>
      <c r="K286" s="15"/>
      <c r="L286" s="15"/>
      <c r="M286" s="16">
        <v>630</v>
      </c>
      <c r="N286" s="16">
        <v>9</v>
      </c>
      <c r="O286" s="49">
        <f>IF(N286="","",IF(N286=1,25,IF(N286=2,21,IF(N286=3,18,IF(N286=4,15,IF(N286=5,13,IF(N286=6,12,IF(N286=7,11,IF(N286=8,10,IF(OR(N286=9,N286=10,N286=11,N286=12,N286=13,N286=14,N286=15,N286=16),5,0))))))))))</f>
        <v>5</v>
      </c>
      <c r="P286" s="17"/>
      <c r="Q286" s="18"/>
      <c r="R286" s="18"/>
      <c r="S286" s="12">
        <f>IF(COUNTA(F286,O286,I286,L286,R286)=5,SUM(F286,O286,I286,L286,R286)-MIN(F286,O286,I286,L286,R286)-SMALL((F286,O286,I286,L286,R286),2),IF(COUNTA(F286,O286,I286,L286,R286)=4,SUM(F286,O286,I286,L286,R286)-MIN(F286,O286,I286,L286,R286),IF(COUNTA(F286,O286,I286,L286,R286)=3,SUM(F286,O286,I286,L286,R286),0)))</f>
        <v>0</v>
      </c>
    </row>
    <row r="287" spans="1:19" x14ac:dyDescent="0.35">
      <c r="A287" s="1"/>
      <c r="B287" s="34" t="s">
        <v>98</v>
      </c>
      <c r="C287" s="34" t="s">
        <v>1155</v>
      </c>
      <c r="D287" s="13"/>
      <c r="E287" s="14"/>
      <c r="F287" s="14"/>
      <c r="G287" s="6"/>
      <c r="H287" s="7"/>
      <c r="I287" s="43"/>
      <c r="J287" s="8">
        <v>670</v>
      </c>
      <c r="K287" s="15">
        <v>3</v>
      </c>
      <c r="L287" s="47">
        <f>IF(K287="","",IF(K287=1,25,IF(K287=2,21,IF(K287=3,18,IF(K287=4,15,IF(K287=5,13,IF(K287=6,12,IF(K287=7,11,IF(K287=8,10,IF(OR(K287=9,K287=10,K287=11,K287=12,K287=13,K287=14,K287=15,K287=16),5,0))))))))))</f>
        <v>18</v>
      </c>
      <c r="M287" s="16"/>
      <c r="N287" s="16"/>
      <c r="O287" s="16"/>
      <c r="P287" s="17"/>
      <c r="Q287" s="18"/>
      <c r="R287" s="18"/>
      <c r="S287" s="12">
        <f>IF(COUNTA(F287,O287,I287,L287,R287)=5,SUM(F287,O287,I287,L287,R287)-MIN(F287,O287,I287,L287,R287)-SMALL((F287,O287,I287,L287,R287),2),IF(COUNTA(F287,O287,I287,L287,R287)=4,SUM(F287,O287,I287,L287,R287)-MIN(F287,O287,I287,L287,R287),IF(COUNTA(F287,O287,I287,L287,R287)=3,SUM(F287,O287,I287,L287,R287),0)))</f>
        <v>0</v>
      </c>
    </row>
    <row r="288" spans="1:19" x14ac:dyDescent="0.35">
      <c r="A288" s="1"/>
      <c r="B288" s="34" t="s">
        <v>1592</v>
      </c>
      <c r="C288" s="34" t="s">
        <v>1593</v>
      </c>
      <c r="D288" s="13"/>
      <c r="E288" s="14"/>
      <c r="F288" s="14"/>
      <c r="G288" s="6"/>
      <c r="H288" s="7"/>
      <c r="I288" s="43"/>
      <c r="J288" s="8"/>
      <c r="K288" s="15"/>
      <c r="L288" s="15"/>
      <c r="M288" s="16">
        <v>658</v>
      </c>
      <c r="N288" s="16">
        <v>9</v>
      </c>
      <c r="O288" s="49">
        <f>IF(N288="","",IF(N288=1,25,IF(N288=2,21,IF(N288=3,18,IF(N288=4,15,IF(N288=5,13,IF(N288=6,12,IF(N288=7,11,IF(N288=8,10,IF(OR(N288=9,N288=10,N288=11,N288=12,N288=13,N288=14,N288=15,N288=16),5,0))))))))))</f>
        <v>5</v>
      </c>
      <c r="P288" s="17"/>
      <c r="Q288" s="18"/>
      <c r="R288" s="18"/>
      <c r="S288" s="12">
        <f>IF(COUNTA(F288,O288,I288,L288,R288)=5,SUM(F288,O288,I288,L288,R288)-MIN(F288,O288,I288,L288,R288)-SMALL((F288,O288,I288,L288,R288),2),IF(COUNTA(F288,O288,I288,L288,R288)=4,SUM(F288,O288,I288,L288,R288)-MIN(F288,O288,I288,L288,R288),IF(COUNTA(F288,O288,I288,L288,R288)=3,SUM(F288,O288,I288,L288,R288),0)))</f>
        <v>0</v>
      </c>
    </row>
    <row r="289" spans="1:26" x14ac:dyDescent="0.35">
      <c r="A289" s="1"/>
      <c r="B289"/>
      <c r="C28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2"/>
    </row>
    <row r="290" spans="1:26" x14ac:dyDescent="0.35">
      <c r="A290" s="12" t="s">
        <v>9</v>
      </c>
      <c r="B290" s="23"/>
      <c r="C290" s="1"/>
      <c r="F290" s="1" t="str">
        <f t="shared" si="46"/>
        <v/>
      </c>
      <c r="H290" s="4"/>
      <c r="I290" s="4"/>
      <c r="J290" s="4"/>
      <c r="P290" s="4"/>
      <c r="Q290" s="4"/>
      <c r="R290" s="4"/>
      <c r="S290" s="12"/>
    </row>
    <row r="291" spans="1:26" x14ac:dyDescent="0.35">
      <c r="A291" s="12"/>
      <c r="B291" s="34" t="s">
        <v>80</v>
      </c>
      <c r="C291" s="34" t="s">
        <v>119</v>
      </c>
      <c r="D291" s="13">
        <v>658</v>
      </c>
      <c r="E291" s="14">
        <v>2</v>
      </c>
      <c r="F291" s="14">
        <f t="shared" ref="F291:F296" si="61">IF(E291="","",IF(E291=1,25,IF(E291=2,21,IF(E291=3,18,IF(E291=4,15,IF(E291=5,13,IF(E291=6,12,IF(E291=7,11,IF(E291=8,10,IF(OR(E291=9,E291=10,E291=11,E291=12,E291=13,E291=14,E291=15,E291=16),5,0))))))))))</f>
        <v>21</v>
      </c>
      <c r="G291" s="6">
        <v>650</v>
      </c>
      <c r="H291" s="7">
        <v>1</v>
      </c>
      <c r="I291" s="43">
        <f t="shared" ref="I291:I296" si="62">IF(H291="","",IF(H291=1,25,IF(H291=2,21,IF(H291=3,18,IF(H291=4,15,IF(H291=5,13,IF(H291=6,12,IF(H291=7,11,IF(H291=8,10,IF(OR(H291=9,H291=10,H291=11,H291=12,H291=13,H291=14,H291=15,H291=16),5,0))))))))))</f>
        <v>25</v>
      </c>
      <c r="J291" s="8"/>
      <c r="K291" s="15"/>
      <c r="L291" s="15"/>
      <c r="M291" s="16">
        <v>656</v>
      </c>
      <c r="N291" s="16">
        <v>8</v>
      </c>
      <c r="O291" s="49">
        <f t="shared" ref="O291:O298" si="63">IF(N291="","",IF(N291=1,25,IF(N291=2,21,IF(N291=3,18,IF(N291=4,15,IF(N291=5,13,IF(N291=6,12,IF(N291=7,11,IF(N291=8,10,IF(OR(N291=9,N291=10,N291=11,N291=12,N291=13,N291=14,N291=15,N291=16),5,0))))))))))</f>
        <v>10</v>
      </c>
      <c r="P291" s="17"/>
      <c r="Q291" s="18"/>
      <c r="R291" s="18"/>
      <c r="S291" s="12">
        <f>IF(COUNTA(F291,O291,I291,L291,R291)=5,SUM(F291,O291,I291,L291,R291)-MIN(F291,O291,I291,L291,R291)-SMALL((F291,O291,I291,L291,R291),2),IF(COUNTA(F291,O291,I291,L291,R291)=4,SUM(F291,O291,I291,L291,R291)-MIN(F291,O291,I291,L291,R291),IF(COUNTA(F291,O291,I291,L291,R291)=3,SUM(F291,O291,I291,L291,R291),0)))</f>
        <v>56</v>
      </c>
      <c r="Y291" s="54" t="s">
        <v>2</v>
      </c>
      <c r="Z291" s="54" t="s">
        <v>3</v>
      </c>
    </row>
    <row r="292" spans="1:26" x14ac:dyDescent="0.35">
      <c r="A292" s="12"/>
      <c r="B292" s="34" t="s">
        <v>851</v>
      </c>
      <c r="C292" s="34" t="s">
        <v>222</v>
      </c>
      <c r="D292" s="13">
        <v>661</v>
      </c>
      <c r="E292" s="14">
        <v>1</v>
      </c>
      <c r="F292" s="14">
        <f t="shared" si="61"/>
        <v>25</v>
      </c>
      <c r="G292" s="6">
        <v>660</v>
      </c>
      <c r="H292" s="7">
        <v>3</v>
      </c>
      <c r="I292" s="43">
        <f t="shared" si="62"/>
        <v>18</v>
      </c>
      <c r="J292" s="8"/>
      <c r="K292" s="15"/>
      <c r="L292" s="15"/>
      <c r="M292" s="16">
        <v>651</v>
      </c>
      <c r="N292" s="16">
        <v>6</v>
      </c>
      <c r="O292" s="49">
        <f t="shared" si="63"/>
        <v>12</v>
      </c>
      <c r="P292" s="17"/>
      <c r="Q292" s="18"/>
      <c r="R292" s="18"/>
      <c r="S292" s="12">
        <f>IF(COUNTA(F292,O292,I292,L292,R292)=5,SUM(F292,O292,I292,L292,R292)-MIN(F292,O292,I292,L292,R292)-SMALL((F292,O292,I292,L292,R292),2),IF(COUNTA(F292,O292,I292,L292,R292)=4,SUM(F292,O292,I292,L292,R292)-MIN(F292,O292,I292,L292,R292),IF(COUNTA(F292,O292,I292,L292,R292)=3,SUM(F292,O292,I292,L292,R292),0)))</f>
        <v>55</v>
      </c>
      <c r="Y292" s="4" t="s">
        <v>1658</v>
      </c>
      <c r="Z292" s="4">
        <v>25</v>
      </c>
    </row>
    <row r="293" spans="1:26" x14ac:dyDescent="0.35">
      <c r="A293" s="12"/>
      <c r="B293" s="34" t="s">
        <v>414</v>
      </c>
      <c r="C293" s="34" t="s">
        <v>119</v>
      </c>
      <c r="D293" s="13">
        <v>649</v>
      </c>
      <c r="E293" s="14">
        <v>3</v>
      </c>
      <c r="F293" s="14">
        <f t="shared" si="61"/>
        <v>18</v>
      </c>
      <c r="G293" s="6">
        <v>651</v>
      </c>
      <c r="H293" s="7">
        <v>5</v>
      </c>
      <c r="I293" s="43">
        <f t="shared" si="62"/>
        <v>13</v>
      </c>
      <c r="J293" s="8"/>
      <c r="K293" s="15"/>
      <c r="L293" s="15"/>
      <c r="M293" s="16">
        <v>667</v>
      </c>
      <c r="N293" s="16">
        <v>3</v>
      </c>
      <c r="O293" s="49">
        <f t="shared" si="63"/>
        <v>18</v>
      </c>
      <c r="P293" s="17"/>
      <c r="Q293" s="18"/>
      <c r="R293" s="18"/>
      <c r="S293" s="12">
        <f>IF(COUNTA(F293,O293,I293,L293,R293)=5,SUM(F293,O293,I293,L293,R293)-MIN(F293,O293,I293,L293,R293)-SMALL((F293,O293,I293,L293,R293),2),IF(COUNTA(F293,O293,I293,L293,R293)=4,SUM(F293,O293,I293,L293,R293)-MIN(F293,O293,I293,L293,R293),IF(COUNTA(F293,O293,I293,L293,R293)=3,SUM(F293,O293,I293,L293,R293),0)))</f>
        <v>49</v>
      </c>
      <c r="Y293" s="4" t="s">
        <v>1659</v>
      </c>
      <c r="Z293" s="4">
        <v>21</v>
      </c>
    </row>
    <row r="294" spans="1:26" x14ac:dyDescent="0.35">
      <c r="A294" s="12"/>
      <c r="B294" s="34" t="s">
        <v>419</v>
      </c>
      <c r="C294" s="34" t="s">
        <v>222</v>
      </c>
      <c r="D294" s="13">
        <v>608</v>
      </c>
      <c r="E294" s="14">
        <v>7</v>
      </c>
      <c r="F294" s="14">
        <f t="shared" si="61"/>
        <v>11</v>
      </c>
      <c r="G294" s="6">
        <v>590</v>
      </c>
      <c r="H294" s="7">
        <v>7</v>
      </c>
      <c r="I294" s="43">
        <f t="shared" si="62"/>
        <v>11</v>
      </c>
      <c r="J294" s="8">
        <v>562</v>
      </c>
      <c r="K294" s="15">
        <v>4</v>
      </c>
      <c r="L294" s="47">
        <f>IF(K294="","",IF(K294=1,25,IF(K294=2,21,IF(K294=3,18,IF(K294=4,15,IF(K294=5,13,IF(K294=6,12,IF(K294=7,11,IF(K294=8,10,IF(OR(K294=9,K294=10,K294=11,K294=12,K294=13,K294=14,K294=15,K294=16),5,0))))))))))</f>
        <v>15</v>
      </c>
      <c r="M294" s="16">
        <v>608</v>
      </c>
      <c r="N294" s="16">
        <v>10</v>
      </c>
      <c r="O294" s="49">
        <f t="shared" si="63"/>
        <v>5</v>
      </c>
      <c r="P294" s="17"/>
      <c r="Q294" s="18"/>
      <c r="R294" s="18"/>
      <c r="S294" s="12">
        <f>IF(COUNTA(F294,O294,I294,L294,R294)=5,SUM(F294,O294,I294,L294,R294)-MIN(F294,O294,I294,L294,R294)-SMALL((F294,O294,I294,L294,R294),2),IF(COUNTA(F294,O294,I294,L294,R294)=4,SUM(F294,O294,I294,L294,R294)-MIN(F294,O294,I294,L294,R294),IF(COUNTA(F294,O294,I294,L294,R294)=3,SUM(F294,O294,I294,L294,R294),0)))</f>
        <v>37</v>
      </c>
      <c r="Y294" s="4" t="s">
        <v>1766</v>
      </c>
      <c r="Z294" s="4">
        <v>18</v>
      </c>
    </row>
    <row r="295" spans="1:26" x14ac:dyDescent="0.35">
      <c r="A295" s="12"/>
      <c r="B295" s="34" t="s">
        <v>411</v>
      </c>
      <c r="C295" s="34" t="s">
        <v>119</v>
      </c>
      <c r="D295" s="13">
        <v>652</v>
      </c>
      <c r="E295" s="14">
        <v>4</v>
      </c>
      <c r="F295" s="14">
        <f t="shared" si="61"/>
        <v>15</v>
      </c>
      <c r="G295" s="6">
        <v>650</v>
      </c>
      <c r="H295" s="7">
        <v>6</v>
      </c>
      <c r="I295" s="43">
        <f t="shared" si="62"/>
        <v>12</v>
      </c>
      <c r="J295" s="8"/>
      <c r="K295" s="15"/>
      <c r="L295" s="15"/>
      <c r="M295" s="16">
        <v>636</v>
      </c>
      <c r="N295" s="16">
        <v>9</v>
      </c>
      <c r="O295" s="49">
        <f t="shared" si="63"/>
        <v>5</v>
      </c>
      <c r="P295" s="17"/>
      <c r="Q295" s="18"/>
      <c r="R295" s="18"/>
      <c r="S295" s="12">
        <f>IF(COUNTA(F295,O295,I295,L295,R295)=5,SUM(F295,O295,I295,L295,R295)-MIN(F295,O295,I295,L295,R295)-SMALL((F295,O295,I295,L295,R295),2),IF(COUNTA(F295,O295,I295,L295,R295)=4,SUM(F295,O295,I295,L295,R295)-MIN(F295,O295,I295,L295,R295),IF(COUNTA(F295,O295,I295,L295,R295)=3,SUM(F295,O295,I295,L295,R295),0)))</f>
        <v>32</v>
      </c>
      <c r="Y295" s="4" t="s">
        <v>107</v>
      </c>
      <c r="Z295" s="4">
        <v>15</v>
      </c>
    </row>
    <row r="296" spans="1:26" x14ac:dyDescent="0.35">
      <c r="A296" s="12"/>
      <c r="B296" s="34" t="s">
        <v>424</v>
      </c>
      <c r="C296" s="34" t="s">
        <v>400</v>
      </c>
      <c r="D296" s="13">
        <v>570</v>
      </c>
      <c r="E296" s="14">
        <v>8</v>
      </c>
      <c r="F296" s="14">
        <f t="shared" si="61"/>
        <v>10</v>
      </c>
      <c r="G296" s="6">
        <v>564</v>
      </c>
      <c r="H296" s="7">
        <v>8</v>
      </c>
      <c r="I296" s="43">
        <f t="shared" si="62"/>
        <v>10</v>
      </c>
      <c r="J296" s="8"/>
      <c r="K296" s="15"/>
      <c r="L296" s="15"/>
      <c r="M296" s="16">
        <v>594</v>
      </c>
      <c r="N296" s="16">
        <v>13</v>
      </c>
      <c r="O296" s="49">
        <f t="shared" si="63"/>
        <v>5</v>
      </c>
      <c r="P296" s="17"/>
      <c r="Q296" s="18"/>
      <c r="R296" s="18"/>
      <c r="S296" s="12">
        <f>IF(COUNTA(F296,O296,I296,L296,R296)=5,SUM(F296,O296,I296,L296,R296)-MIN(F296,O296,I296,L296,R296)-SMALL((F296,O296,I296,L296,R296),2),IF(COUNTA(F296,O296,I296,L296,R296)=4,SUM(F296,O296,I296,L296,R296)-MIN(F296,O296,I296,L296,R296),IF(COUNTA(F296,O296,I296,L296,R296)=3,SUM(F296,O296,I296,L296,R296),0)))</f>
        <v>25</v>
      </c>
      <c r="Y296" s="4" t="s">
        <v>106</v>
      </c>
      <c r="Z296" s="4">
        <v>13</v>
      </c>
    </row>
    <row r="297" spans="1:26" x14ac:dyDescent="0.35">
      <c r="A297" s="12"/>
      <c r="B297" s="34" t="s">
        <v>1544</v>
      </c>
      <c r="C297" s="34" t="s">
        <v>1278</v>
      </c>
      <c r="D297" s="13"/>
      <c r="E297" s="14"/>
      <c r="F297" s="14"/>
      <c r="G297" s="6"/>
      <c r="H297" s="7"/>
      <c r="I297" s="7"/>
      <c r="J297" s="8"/>
      <c r="K297" s="15"/>
      <c r="L297" s="15"/>
      <c r="M297" s="16">
        <v>690</v>
      </c>
      <c r="N297" s="16">
        <v>1</v>
      </c>
      <c r="O297" s="49">
        <f t="shared" si="63"/>
        <v>25</v>
      </c>
      <c r="P297" s="17"/>
      <c r="Q297" s="18"/>
      <c r="R297" s="18"/>
      <c r="S297" s="12">
        <f>IF(COUNTA(F297,O297,I297,L297,R297)=5,SUM(F297,O297,I297,L297,R297)-MIN(F297,O297,I297,L297,R297)-SMALL((F297,O297,I297,L297,R297),2),IF(COUNTA(F297,O297,I297,L297,R297)=4,SUM(F297,O297,I297,L297,R297)-MIN(F297,O297,I297,L297,R297),IF(COUNTA(F297,O297,I297,L297,R297)=3,SUM(F297,O297,I297,L297,R297),0)))</f>
        <v>0</v>
      </c>
      <c r="Y297" s="4" t="s">
        <v>108</v>
      </c>
      <c r="Z297" s="4">
        <v>12</v>
      </c>
    </row>
    <row r="298" spans="1:26" x14ac:dyDescent="0.35">
      <c r="A298" s="12"/>
      <c r="B298" s="34" t="s">
        <v>1547</v>
      </c>
      <c r="C298" s="34" t="s">
        <v>1274</v>
      </c>
      <c r="D298" s="13"/>
      <c r="E298" s="14"/>
      <c r="F298" s="14"/>
      <c r="G298" s="6"/>
      <c r="H298" s="7"/>
      <c r="I298" s="7"/>
      <c r="J298" s="8"/>
      <c r="K298" s="15"/>
      <c r="L298" s="15"/>
      <c r="M298" s="16">
        <v>670</v>
      </c>
      <c r="N298" s="16">
        <v>2</v>
      </c>
      <c r="O298" s="49">
        <f t="shared" si="63"/>
        <v>21</v>
      </c>
      <c r="P298" s="17"/>
      <c r="Q298" s="18"/>
      <c r="R298" s="18"/>
      <c r="S298" s="12">
        <f>IF(COUNTA(F298,O298,I298,L298,R298)=5,SUM(F298,O298,I298,L298,R298)-MIN(F298,O298,I298,L298,R298)-SMALL((F298,O298,I298,L298,R298),2),IF(COUNTA(F298,O298,I298,L298,R298)=4,SUM(F298,O298,I298,L298,R298)-MIN(F298,O298,I298,L298,R298),IF(COUNTA(F298,O298,I298,L298,R298)=3,SUM(F298,O298,I298,L298,R298),0)))</f>
        <v>0</v>
      </c>
      <c r="Y298" s="4" t="s">
        <v>109</v>
      </c>
      <c r="Z298" s="4">
        <v>11</v>
      </c>
    </row>
    <row r="299" spans="1:26" x14ac:dyDescent="0.35">
      <c r="A299" s="12"/>
      <c r="B299" s="34" t="s">
        <v>1183</v>
      </c>
      <c r="C299" s="34" t="s">
        <v>1184</v>
      </c>
      <c r="D299" s="13"/>
      <c r="E299" s="14"/>
      <c r="F299" s="14"/>
      <c r="G299" s="6"/>
      <c r="H299" s="7"/>
      <c r="I299" s="7"/>
      <c r="J299" s="8">
        <v>620</v>
      </c>
      <c r="K299" s="15">
        <v>2</v>
      </c>
      <c r="L299" s="47">
        <f>IF(K299="","",IF(K299=1,25,IF(K299=2,21,IF(K299=3,18,IF(K299=4,15,IF(K299=5,13,IF(K299=6,12,IF(K299=7,11,IF(K299=8,10,IF(OR(K299=9,K299=10,K299=11,K299=12,K299=13,K299=14,K299=15,K299=16),5,0))))))))))</f>
        <v>21</v>
      </c>
      <c r="M299" s="16"/>
      <c r="N299" s="16"/>
      <c r="O299" s="16"/>
      <c r="P299" s="17"/>
      <c r="Q299" s="18"/>
      <c r="R299" s="18"/>
      <c r="S299" s="12">
        <f>IF(COUNTA(F299,O299,I299,L299,R299)=5,SUM(F299,O299,I299,L299,R299)-MIN(F299,O299,I299,L299,R299)-SMALL((F299,O299,I299,L299,R299),2),IF(COUNTA(F299,O299,I299,L299,R299)=4,SUM(F299,O299,I299,L299,R299)-MIN(F299,O299,I299,L299,R299),IF(COUNTA(F299,O299,I299,L299,R299)=3,SUM(F299,O299,I299,L299,R299),0)))</f>
        <v>0</v>
      </c>
      <c r="Y299" s="4" t="s">
        <v>110</v>
      </c>
      <c r="Z299" s="4">
        <v>10</v>
      </c>
    </row>
    <row r="300" spans="1:26" x14ac:dyDescent="0.35">
      <c r="A300" s="12"/>
      <c r="B300" s="34" t="s">
        <v>1564</v>
      </c>
      <c r="C300" s="34" t="s">
        <v>1279</v>
      </c>
      <c r="D300" s="13"/>
      <c r="E300" s="14"/>
      <c r="F300" s="14"/>
      <c r="G300" s="6"/>
      <c r="H300" s="7"/>
      <c r="I300" s="7"/>
      <c r="J300" s="8"/>
      <c r="K300" s="15"/>
      <c r="L300" s="15"/>
      <c r="M300" s="16">
        <v>599</v>
      </c>
      <c r="N300" s="16">
        <v>12</v>
      </c>
      <c r="O300" s="49">
        <f>IF(N300="","",IF(N300=1,25,IF(N300=2,21,IF(N300=3,18,IF(N300=4,15,IF(N300=5,13,IF(N300=6,12,IF(N300=7,11,IF(N300=8,10,IF(OR(N300=9,N300=10,N300=11,N300=12,N300=13,N300=14,N300=15,N300=16),5,0))))))))))</f>
        <v>5</v>
      </c>
      <c r="P300" s="17"/>
      <c r="Q300" s="18"/>
      <c r="R300" s="18"/>
      <c r="S300" s="12">
        <f>IF(COUNTA(F300,O300,I300,L300,R300)=5,SUM(F300,O300,I300,L300,R300)-MIN(F300,O300,I300,L300,R300)-SMALL((F300,O300,I300,L300,R300),2),IF(COUNTA(F300,O300,I300,L300,R300)=4,SUM(F300,O300,I300,L300,R300)-MIN(F300,O300,I300,L300,R300),IF(COUNTA(F300,O300,I300,L300,R300)=3,SUM(F300,O300,I300,L300,R300),0)))</f>
        <v>0</v>
      </c>
      <c r="Y300" s="55" t="s">
        <v>1767</v>
      </c>
      <c r="Z300" s="4">
        <v>5</v>
      </c>
    </row>
    <row r="301" spans="1:26" x14ac:dyDescent="0.35">
      <c r="A301" s="12"/>
      <c r="B301" s="34" t="s">
        <v>863</v>
      </c>
      <c r="C301" s="34" t="s">
        <v>168</v>
      </c>
      <c r="D301" s="13"/>
      <c r="E301" s="14"/>
      <c r="F301" s="14"/>
      <c r="G301" s="6">
        <v>638</v>
      </c>
      <c r="H301" s="7">
        <v>2</v>
      </c>
      <c r="I301" s="43">
        <f>IF(H301="","",IF(H301=1,25,IF(H301=2,21,IF(H301=3,18,IF(H301=4,15,IF(H301=5,13,IF(H301=6,12,IF(H301=7,11,IF(H301=8,10,IF(OR(H301=9,H301=10,H301=11,H301=12,H301=13,H301=14,H301=15,H301=16),5,0))))))))))</f>
        <v>21</v>
      </c>
      <c r="J301" s="8"/>
      <c r="K301" s="15"/>
      <c r="L301" s="15"/>
      <c r="M301" s="16"/>
      <c r="N301" s="16"/>
      <c r="O301" s="16"/>
      <c r="P301" s="17"/>
      <c r="Q301" s="18"/>
      <c r="R301" s="18"/>
      <c r="S301" s="12">
        <f>IF(COUNTA(F301,O301,I301,L301,R301)=5,SUM(F301,O301,I301,L301,R301)-MIN(F301,O301,I301,L301,R301)-SMALL((F301,O301,I301,L301,R301),2),IF(COUNTA(F301,O301,I301,L301,R301)=4,SUM(F301,O301,I301,L301,R301)-MIN(F301,O301,I301,L301,R301),IF(COUNTA(F301,O301,I301,L301,R301)=3,SUM(F301,O301,I301,L301,R301),0)))</f>
        <v>0</v>
      </c>
    </row>
    <row r="302" spans="1:26" x14ac:dyDescent="0.35">
      <c r="A302" s="12"/>
      <c r="B302" s="53" t="s">
        <v>81</v>
      </c>
      <c r="C302" s="53" t="s">
        <v>254</v>
      </c>
      <c r="D302" s="13">
        <v>604</v>
      </c>
      <c r="E302" s="14">
        <v>6</v>
      </c>
      <c r="F302" s="14">
        <f>IF(E302="","",IF(E302=1,25,IF(E302=2,21,IF(E302=3,18,IF(E302=4,15,IF(E302=5,13,IF(E302=6,12,IF(E302=7,11,IF(E302=8,10,IF(OR(E302=9,E302=10,E302=11,E302=12,E302=13,E302=14,E302=15,E302=16),5,0))))))))))</f>
        <v>12</v>
      </c>
      <c r="G302" s="6"/>
      <c r="H302" s="7"/>
      <c r="I302" s="7"/>
      <c r="J302" s="8"/>
      <c r="K302" s="15"/>
      <c r="L302" s="15"/>
      <c r="M302" s="16"/>
      <c r="N302" s="16"/>
      <c r="O302" s="16"/>
      <c r="P302" s="17"/>
      <c r="Q302" s="18"/>
      <c r="R302" s="18"/>
      <c r="S302" s="12">
        <f>IF(COUNTA(F302,O302,I302,L302,R302)=5,SUM(F302,O302,I302,L302,R302)-MIN(F302,O302,I302,L302,R302)-SMALL((F302,O302,I302,L302,R302),2),IF(COUNTA(F302,O302,I302,L302,R302)=4,SUM(F302,O302,I302,L302,R302)-MIN(F302,O302,I302,L302,R302),IF(COUNTA(F302,O302,I302,L302,R302)=3,SUM(F302,O302,I302,L302,R302),0)))</f>
        <v>0</v>
      </c>
    </row>
    <row r="303" spans="1:26" x14ac:dyDescent="0.35">
      <c r="A303" s="12"/>
      <c r="B303" s="53" t="s">
        <v>867</v>
      </c>
      <c r="C303" s="53" t="s">
        <v>168</v>
      </c>
      <c r="D303" s="13"/>
      <c r="E303" s="14"/>
      <c r="F303" s="14"/>
      <c r="G303" s="6">
        <v>7</v>
      </c>
      <c r="H303" s="7">
        <v>9</v>
      </c>
      <c r="I303" s="43">
        <f>IF(H303="","",IF(H303=1,25,IF(H303=2,21,IF(H303=3,18,IF(H303=4,15,IF(H303=5,13,IF(H303=6,12,IF(H303=7,11,IF(H303=8,10,IF(OR(H303=9,H303=10,H303=11,H303=12,H303=13,H303=14,H303=15,H303=16),5,0))))))))))</f>
        <v>5</v>
      </c>
      <c r="J303" s="8"/>
      <c r="K303" s="15"/>
      <c r="L303" s="15"/>
      <c r="M303" s="16"/>
      <c r="N303" s="16"/>
      <c r="O303" s="16"/>
      <c r="P303" s="17"/>
      <c r="Q303" s="18"/>
      <c r="R303" s="18"/>
      <c r="S303" s="12">
        <f>IF(COUNTA(F303,O303,I303,L303,R303)=5,SUM(F303,O303,I303,L303,R303)-MIN(F303,O303,I303,L303,R303)-SMALL((F303,O303,I303,L303,R303),2),IF(COUNTA(F303,O303,I303,L303,R303)=4,SUM(F303,O303,I303,L303,R303)-MIN(F303,O303,I303,L303,R303),IF(COUNTA(F303,O303,I303,L303,R303)=3,SUM(F303,O303,I303,L303,R303),0)))</f>
        <v>0</v>
      </c>
    </row>
    <row r="304" spans="1:26" x14ac:dyDescent="0.35">
      <c r="A304" s="12"/>
      <c r="B304" s="34" t="s">
        <v>1552</v>
      </c>
      <c r="C304" s="34" t="s">
        <v>1308</v>
      </c>
      <c r="D304" s="13"/>
      <c r="E304" s="14"/>
      <c r="F304" s="14"/>
      <c r="G304" s="6"/>
      <c r="H304" s="7"/>
      <c r="I304" s="7"/>
      <c r="J304" s="8"/>
      <c r="K304" s="15"/>
      <c r="L304" s="15"/>
      <c r="M304" s="16">
        <v>661</v>
      </c>
      <c r="N304" s="16">
        <v>5</v>
      </c>
      <c r="O304" s="49">
        <f>IF(N304="","",IF(N304=1,25,IF(N304=2,21,IF(N304=3,18,IF(N304=4,15,IF(N304=5,13,IF(N304=6,12,IF(N304=7,11,IF(N304=8,10,IF(OR(N304=9,N304=10,N304=11,N304=12,N304=13,N304=14,N304=15,N304=16),5,0))))))))))</f>
        <v>13</v>
      </c>
      <c r="P304" s="17"/>
      <c r="Q304" s="18"/>
      <c r="R304" s="18"/>
      <c r="S304" s="12">
        <f>IF(COUNTA(F304,O304,I304,L304,R304)=5,SUM(F304,O304,I304,L304,R304)-MIN(F304,O304,I304,L304,R304)-SMALL((F304,O304,I304,L304,R304),2),IF(COUNTA(F304,O304,I304,L304,R304)=4,SUM(F304,O304,I304,L304,R304)-MIN(F304,O304,I304,L304,R304),IF(COUNTA(F304,O304,I304,L304,R304)=3,SUM(F304,O304,I304,L304,R304),0)))</f>
        <v>0</v>
      </c>
    </row>
    <row r="305" spans="1:26" x14ac:dyDescent="0.35">
      <c r="A305" s="12"/>
      <c r="B305" s="34" t="s">
        <v>417</v>
      </c>
      <c r="C305" s="34" t="s">
        <v>143</v>
      </c>
      <c r="D305" s="13">
        <v>623</v>
      </c>
      <c r="E305" s="14">
        <v>5</v>
      </c>
      <c r="F305" s="14">
        <f>IF(E305="","",IF(E305=1,25,IF(E305=2,21,IF(E305=3,18,IF(E305=4,15,IF(E305=5,13,IF(E305=6,12,IF(E305=7,11,IF(E305=8,10,IF(OR(E305=9,E305=10,E305=11,E305=12,E305=13,E305=14,E305=15,E305=16),5,0))))))))))</f>
        <v>13</v>
      </c>
      <c r="G305" s="6"/>
      <c r="H305" s="7"/>
      <c r="I305" s="7"/>
      <c r="J305" s="8"/>
      <c r="K305" s="15"/>
      <c r="L305" s="15"/>
      <c r="M305" s="16"/>
      <c r="N305" s="16"/>
      <c r="O305" s="16"/>
      <c r="P305" s="17"/>
      <c r="Q305" s="18"/>
      <c r="R305" s="18"/>
      <c r="S305" s="12">
        <f>IF(COUNTA(F305,O305,I305,L305,R305)=5,SUM(F305,O305,I305,L305,R305)-MIN(F305,O305,I305,L305,R305)-SMALL((F305,O305,I305,L305,R305),2),IF(COUNTA(F305,O305,I305,L305,R305)=4,SUM(F305,O305,I305,L305,R305)-MIN(F305,O305,I305,L305,R305),IF(COUNTA(F305,O305,I305,L305,R305)=3,SUM(F305,O305,I305,L305,R305),0)))</f>
        <v>0</v>
      </c>
    </row>
    <row r="306" spans="1:26" x14ac:dyDescent="0.35">
      <c r="A306" s="12"/>
      <c r="B306" s="34" t="s">
        <v>70</v>
      </c>
      <c r="C306" s="34" t="s">
        <v>1013</v>
      </c>
      <c r="D306" s="13"/>
      <c r="E306" s="14"/>
      <c r="F306" s="14"/>
      <c r="G306" s="6"/>
      <c r="H306" s="7"/>
      <c r="I306" s="7"/>
      <c r="J306" s="8">
        <v>620</v>
      </c>
      <c r="K306" s="15">
        <v>1</v>
      </c>
      <c r="L306" s="47">
        <f>IF(K306="","",IF(K306=1,25,IF(K306=2,21,IF(K306=3,18,IF(K306=4,15,IF(K306=5,13,IF(K306=6,12,IF(K306=7,11,IF(K306=8,10,IF(OR(K306=9,K306=10,K306=11,K306=12,K306=13,K306=14,K306=15,K306=16),5,0))))))))))</f>
        <v>25</v>
      </c>
      <c r="M306" s="16"/>
      <c r="N306" s="16"/>
      <c r="O306" s="16"/>
      <c r="P306" s="17"/>
      <c r="Q306" s="18"/>
      <c r="R306" s="18"/>
      <c r="S306" s="12">
        <f>IF(COUNTA(F306,O306,I306,L306,R306)=5,SUM(F306,O306,I306,L306,R306)-MIN(F306,O306,I306,L306,R306)-SMALL((F306,O306,I306,L306,R306),2),IF(COUNTA(F306,O306,I306,L306,R306)=4,SUM(F306,O306,I306,L306,R306)-MIN(F306,O306,I306,L306,R306),IF(COUNTA(F306,O306,I306,L306,R306)=3,SUM(F306,O306,I306,L306,R306),0)))</f>
        <v>0</v>
      </c>
    </row>
    <row r="307" spans="1:26" x14ac:dyDescent="0.35">
      <c r="A307" s="12"/>
      <c r="B307" s="34" t="s">
        <v>1550</v>
      </c>
      <c r="C307" s="34" t="s">
        <v>1395</v>
      </c>
      <c r="D307" s="13"/>
      <c r="E307" s="14"/>
      <c r="F307" s="14"/>
      <c r="G307" s="6"/>
      <c r="H307" s="7"/>
      <c r="I307" s="7"/>
      <c r="J307" s="8"/>
      <c r="K307" s="15"/>
      <c r="L307" s="15"/>
      <c r="M307" s="16">
        <v>666</v>
      </c>
      <c r="N307" s="16">
        <v>4</v>
      </c>
      <c r="O307" s="49">
        <f>IF(N307="","",IF(N307=1,25,IF(N307=2,21,IF(N307=3,18,IF(N307=4,15,IF(N307=5,13,IF(N307=6,12,IF(N307=7,11,IF(N307=8,10,IF(OR(N307=9,N307=10,N307=11,N307=12,N307=13,N307=14,N307=15,N307=16),5,0))))))))))</f>
        <v>15</v>
      </c>
      <c r="P307" s="17"/>
      <c r="Q307" s="18"/>
      <c r="R307" s="18"/>
      <c r="S307" s="12">
        <f>IF(COUNTA(F307,O307,I307,L307,R307)=5,SUM(F307,O307,I307,L307,R307)-MIN(F307,O307,I307,L307,R307)-SMALL((F307,O307,I307,L307,R307),2),IF(COUNTA(F307,O307,I307,L307,R307)=4,SUM(F307,O307,I307,L307,R307)-MIN(F307,O307,I307,L307,R307),IF(COUNTA(F307,O307,I307,L307,R307)=3,SUM(F307,O307,I307,L307,R307),0)))</f>
        <v>0</v>
      </c>
    </row>
    <row r="308" spans="1:26" x14ac:dyDescent="0.35">
      <c r="A308" s="1"/>
      <c r="B308" s="34" t="s">
        <v>1561</v>
      </c>
      <c r="C308" s="34" t="s">
        <v>1562</v>
      </c>
      <c r="D308" s="13"/>
      <c r="E308" s="14"/>
      <c r="F308" s="14"/>
      <c r="G308" s="6"/>
      <c r="H308" s="7"/>
      <c r="I308" s="7"/>
      <c r="J308" s="8"/>
      <c r="K308" s="15"/>
      <c r="L308" s="15"/>
      <c r="M308" s="16">
        <v>601</v>
      </c>
      <c r="N308" s="16">
        <v>11</v>
      </c>
      <c r="O308" s="49">
        <f>IF(N308="","",IF(N308=1,25,IF(N308=2,21,IF(N308=3,18,IF(N308=4,15,IF(N308=5,13,IF(N308=6,12,IF(N308=7,11,IF(N308=8,10,IF(OR(N308=9,N308=10,N308=11,N308=12,N308=13,N308=14,N308=15,N308=16),5,0))))))))))</f>
        <v>5</v>
      </c>
      <c r="P308" s="17"/>
      <c r="Q308" s="18"/>
      <c r="R308" s="18"/>
      <c r="S308" s="12">
        <f>IF(COUNTA(F308,O308,I308,L308,R308)=5,SUM(F308,O308,I308,L308,R308)-MIN(F308,O308,I308,L308,R308)-SMALL((F308,O308,I308,L308,R308),2),IF(COUNTA(F308,O308,I308,L308,R308)=4,SUM(F308,O308,I308,L308,R308)-MIN(F308,O308,I308,L308,R308),IF(COUNTA(F308,O308,I308,L308,R308)=3,SUM(F308,O308,I308,L308,R308),0)))</f>
        <v>0</v>
      </c>
    </row>
    <row r="309" spans="1:26" x14ac:dyDescent="0.35">
      <c r="A309" s="1"/>
      <c r="B309" s="34" t="s">
        <v>854</v>
      </c>
      <c r="C309" s="34" t="s">
        <v>597</v>
      </c>
      <c r="D309" s="13"/>
      <c r="E309" s="14"/>
      <c r="F309" s="14"/>
      <c r="G309" s="6">
        <v>657</v>
      </c>
      <c r="H309" s="7">
        <v>4</v>
      </c>
      <c r="I309" s="43">
        <f>IF(H309="","",IF(H309=1,25,IF(H309=2,21,IF(H309=3,18,IF(H309=4,15,IF(H309=5,13,IF(H309=6,12,IF(H309=7,11,IF(H309=8,10,IF(OR(H309=9,H309=10,H309=11,H309=12,H309=13,H309=14,H309=15,H309=16),5,0))))))))))</f>
        <v>15</v>
      </c>
      <c r="J309" s="8"/>
      <c r="K309" s="15"/>
      <c r="L309" s="15"/>
      <c r="M309" s="16">
        <v>654</v>
      </c>
      <c r="N309" s="16">
        <v>7</v>
      </c>
      <c r="O309" s="49">
        <f>IF(N309="","",IF(N309=1,25,IF(N309=2,21,IF(N309=3,18,IF(N309=4,15,IF(N309=5,13,IF(N309=6,12,IF(N309=7,11,IF(N309=8,10,IF(OR(N309=9,N309=10,N309=11,N309=12,N309=13,N309=14,N309=15,N309=16),5,0))))))))))</f>
        <v>11</v>
      </c>
      <c r="P309" s="17"/>
      <c r="Q309" s="18"/>
      <c r="R309" s="18"/>
      <c r="S309" s="12">
        <f>IF(COUNTA(F309,O309,I309,L309,R309)=5,SUM(F309,O309,I309,L309,R309)-MIN(F309,O309,I309,L309,R309)-SMALL((F309,O309,I309,L309,R309),2),IF(COUNTA(F309,O309,I309,L309,R309)=4,SUM(F309,O309,I309,L309,R309)-MIN(F309,O309,I309,L309,R309),IF(COUNTA(F309,O309,I309,L309,R309)=3,SUM(F309,O309,I309,L309,R309),0)))</f>
        <v>0</v>
      </c>
      <c r="T309" s="27"/>
    </row>
    <row r="310" spans="1:26" x14ac:dyDescent="0.35">
      <c r="A310" s="1"/>
      <c r="B310" s="34" t="s">
        <v>1185</v>
      </c>
      <c r="C310" s="34" t="s">
        <v>1008</v>
      </c>
      <c r="D310" s="13"/>
      <c r="E310" s="14"/>
      <c r="F310" s="14"/>
      <c r="G310" s="6"/>
      <c r="H310" s="7"/>
      <c r="I310" s="7"/>
      <c r="J310" s="8">
        <v>579</v>
      </c>
      <c r="K310" s="15">
        <v>3</v>
      </c>
      <c r="L310" s="47">
        <f>IF(K310="","",IF(K310=1,25,IF(K310=2,21,IF(K310=3,18,IF(K310=4,15,IF(K310=5,13,IF(K310=6,12,IF(K310=7,11,IF(K310=8,10,IF(OR(K310=9,K310=10,K310=11,K310=12,K310=13,K310=14,K310=15,K310=16),5,0))))))))))</f>
        <v>18</v>
      </c>
      <c r="M310" s="16"/>
      <c r="N310" s="16"/>
      <c r="O310" s="16"/>
      <c r="P310" s="17"/>
      <c r="Q310" s="18"/>
      <c r="R310" s="18"/>
      <c r="S310" s="12">
        <f>IF(COUNTA(F310,O310,I310,L310,R310)=5,SUM(F310,O310,I310,L310,R310)-MIN(F310,O310,I310,L310,R310)-SMALL((F310,O310,I310,L310,R310),2),IF(COUNTA(F310,O310,I310,L310,R310)=4,SUM(F310,O310,I310,L310,R310)-MIN(F310,O310,I310,L310,R310),IF(COUNTA(F310,O310,I310,L310,R310)=3,SUM(F310,O310,I310,L310,R310),0)))</f>
        <v>0</v>
      </c>
      <c r="U310" s="56"/>
    </row>
    <row r="311" spans="1:26" x14ac:dyDescent="0.35">
      <c r="A311" s="1"/>
      <c r="B311" s="23"/>
      <c r="C311" s="1"/>
      <c r="D311" s="2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2"/>
    </row>
    <row r="312" spans="1:26" x14ac:dyDescent="0.35">
      <c r="A312" s="12" t="s">
        <v>1776</v>
      </c>
      <c r="B312" s="1"/>
      <c r="C312" s="1"/>
      <c r="H312" s="4"/>
      <c r="I312" s="4"/>
      <c r="J312" s="4"/>
      <c r="P312" s="4"/>
      <c r="Q312" s="4"/>
      <c r="R312" s="4"/>
      <c r="S312" s="12"/>
    </row>
    <row r="313" spans="1:26" x14ac:dyDescent="0.35">
      <c r="B313" s="34" t="s">
        <v>1664</v>
      </c>
      <c r="C313" s="34" t="s">
        <v>1278</v>
      </c>
      <c r="D313" s="13"/>
      <c r="E313" s="14"/>
      <c r="F313" s="14"/>
      <c r="G313" s="6"/>
      <c r="H313" s="7"/>
      <c r="I313" s="7"/>
      <c r="J313" s="8"/>
      <c r="K313" s="15"/>
      <c r="L313" s="15"/>
      <c r="M313" s="16">
        <v>681</v>
      </c>
      <c r="N313" s="16">
        <v>4</v>
      </c>
      <c r="O313" s="49">
        <f>IF(N313="","",IF(N313=1,25,IF(N313=2,21,IF(N313=3,18,IF(N313=4,15,IF(N313=5,13,IF(N313=6,12,IF(N313=7,11,IF(N313=8,10,IF(OR(N313=9,N313=10,N313=11,N313=12,N313=13,N313=14,N313=15,N313=16),5,0))))))))))</f>
        <v>15</v>
      </c>
      <c r="P313" s="17"/>
      <c r="Q313" s="18"/>
      <c r="R313" s="18"/>
      <c r="S313" s="12">
        <f>IF(COUNTA(F313,O313,I313,L313,R313)=5,SUM(F313,O313,I313,L313,R313)-MIN(F313,O313,I313,L313,R313)-SMALL((F313,O313,I313,L313,R313),2),IF(COUNTA(F313,O313,I313,L313,R313)=4,SUM(F313,O313,I313,L313,R313)-MIN(F313,O313,I313,L313,R313),IF(COUNTA(F313,O313,I313,L313,R313)=3,SUM(F313,O313,I313,L313,R313),0)))</f>
        <v>0</v>
      </c>
      <c r="Y313" s="54" t="s">
        <v>2</v>
      </c>
      <c r="Z313" s="54" t="s">
        <v>3</v>
      </c>
    </row>
    <row r="314" spans="1:26" x14ac:dyDescent="0.35">
      <c r="B314" s="34" t="s">
        <v>872</v>
      </c>
      <c r="C314" s="34" t="s">
        <v>562</v>
      </c>
      <c r="D314" s="13"/>
      <c r="E314" s="14"/>
      <c r="F314" s="14"/>
      <c r="G314" s="6">
        <v>640</v>
      </c>
      <c r="H314" s="7">
        <v>3</v>
      </c>
      <c r="I314" s="43">
        <f>IF(H314="","",IF(H314=1,25,IF(H314=2,21,IF(H314=3,18,IF(H314=4,15,IF(H314=5,13,IF(H314=6,12,IF(H314=7,11,IF(H314=8,10,IF(OR(H314=9,H314=10,H314=11,H314=12,H314=13,H314=14,H314=15,H314=16),5,0))))))))))</f>
        <v>18</v>
      </c>
      <c r="J314" s="8">
        <v>647</v>
      </c>
      <c r="K314" s="15">
        <v>2</v>
      </c>
      <c r="L314" s="47">
        <f>IF(K314="","",IF(K314=1,25,IF(K314=2,21,IF(K314=3,18,IF(K314=4,15,IF(K314=5,13,IF(K314=6,12,IF(K314=7,11,IF(K314=8,10,IF(OR(K314=9,K314=10,K314=11,K314=12,K314=13,K314=14,K314=15,K314=16),5,0))))))))))</f>
        <v>21</v>
      </c>
      <c r="M314" s="16"/>
      <c r="N314" s="16"/>
      <c r="O314" s="16"/>
      <c r="P314" s="17"/>
      <c r="Q314" s="18"/>
      <c r="R314" s="18"/>
      <c r="S314" s="12">
        <f>IF(COUNTA(F314,O314,I314,L314,R314)=5,SUM(F314,O314,I314,L314,R314)-MIN(F314,O314,I314,L314,R314)-SMALL((F314,O314,I314,L314,R314),2),IF(COUNTA(F314,O314,I314,L314,R314)=4,SUM(F314,O314,I314,L314,R314)-MIN(F314,O314,I314,L314,R314),IF(COUNTA(F314,O314,I314,L314,R314)=3,SUM(F314,O314,I314,L314,R314),0)))</f>
        <v>0</v>
      </c>
      <c r="Y314" s="4" t="s">
        <v>1658</v>
      </c>
      <c r="Z314" s="4">
        <v>25</v>
      </c>
    </row>
    <row r="315" spans="1:26" x14ac:dyDescent="0.35">
      <c r="B315" s="34" t="s">
        <v>428</v>
      </c>
      <c r="C315" s="34" t="s">
        <v>338</v>
      </c>
      <c r="D315" s="13">
        <v>567</v>
      </c>
      <c r="E315" s="14">
        <v>1</v>
      </c>
      <c r="F315" s="14">
        <f>IF(E315="","",IF(E315=1,25,IF(E315=2,21,IF(E315=3,18,IF(E315=4,15,IF(E315=5,13,IF(E315=6,12,IF(E315=7,11,IF(E315=8,10,IF(OR(E315=9,E315=10,E315=11,E315=12,E315=13,E315=14,E315=15,E315=16),5,0))))))))))</f>
        <v>25</v>
      </c>
      <c r="G315" s="6"/>
      <c r="H315" s="7"/>
      <c r="I315" s="7"/>
      <c r="J315" s="8"/>
      <c r="K315" s="15"/>
      <c r="L315" s="15"/>
      <c r="M315" s="16"/>
      <c r="N315" s="16"/>
      <c r="O315" s="16"/>
      <c r="P315" s="17"/>
      <c r="Q315" s="18"/>
      <c r="R315" s="18"/>
      <c r="S315" s="12">
        <f>IF(COUNTA(F315,O315,I315,L315,R315)=5,SUM(F315,O315,I315,L315,R315)-MIN(F315,O315,I315,L315,R315)-SMALL((F315,O315,I315,L315,R315),2),IF(COUNTA(F315,O315,I315,L315,R315)=4,SUM(F315,O315,I315,L315,R315)-MIN(F315,O315,I315,L315,R315),IF(COUNTA(F315,O315,I315,L315,R315)=3,SUM(F315,O315,I315,L315,R315),0)))</f>
        <v>0</v>
      </c>
      <c r="Y315" s="4" t="s">
        <v>1659</v>
      </c>
      <c r="Z315" s="4">
        <v>21</v>
      </c>
    </row>
    <row r="316" spans="1:26" x14ac:dyDescent="0.35">
      <c r="B316" s="34" t="s">
        <v>1192</v>
      </c>
      <c r="C316" s="34" t="s">
        <v>1193</v>
      </c>
      <c r="D316" s="13"/>
      <c r="E316" s="14"/>
      <c r="F316" s="14"/>
      <c r="G316" s="6">
        <v>652</v>
      </c>
      <c r="H316" s="7">
        <v>2</v>
      </c>
      <c r="I316" s="43">
        <f>IF(H316="","",IF(H316=1,25,IF(H316=2,21,IF(H316=3,18,IF(H316=4,15,IF(H316=5,13,IF(H316=6,12,IF(H316=7,11,IF(H316=8,10,IF(OR(H316=9,H316=10,H316=11,H316=12,H316=13,H316=14,H316=15,H316=16),5,0))))))))))</f>
        <v>21</v>
      </c>
      <c r="J316" s="8">
        <v>609</v>
      </c>
      <c r="K316" s="15">
        <v>3</v>
      </c>
      <c r="L316" s="47">
        <f>IF(K316="","",IF(K316=1,25,IF(K316=2,21,IF(K316=3,18,IF(K316=4,15,IF(K316=5,13,IF(K316=6,12,IF(K316=7,11,IF(K316=8,10,IF(OR(K316=9,K316=10,K316=11,K316=12,K316=13,K316=14,K316=15,K316=16),5,0))))))))))</f>
        <v>18</v>
      </c>
      <c r="M316" s="16"/>
      <c r="N316" s="16"/>
      <c r="O316" s="16"/>
      <c r="P316" s="17"/>
      <c r="Q316" s="18"/>
      <c r="R316" s="18"/>
      <c r="S316" s="12">
        <f>IF(COUNTA(F316,O316,#REF!,L316,R316)=5,SUM(F316,O316,#REF!,L316,R316)-MIN(F316,O316,#REF!,L316,R316)-SMALL((F316,O316,#REF!,L316,R316),2),IF(COUNTA(F316,O316,#REF!,L316,R316)=4,SUM(F316,O316,#REF!,L316,R316)-MIN(F316,O316,#REF!,L316,R316),IF(COUNTA(F316,O316,#REF!,L316,R316)=3,SUM(F316,O316,#REF!,L316,R316),0)))</f>
        <v>0</v>
      </c>
      <c r="Y316" s="4" t="s">
        <v>1766</v>
      </c>
      <c r="Z316" s="4">
        <v>18</v>
      </c>
    </row>
    <row r="317" spans="1:26" x14ac:dyDescent="0.35">
      <c r="B317" s="34" t="s">
        <v>879</v>
      </c>
      <c r="C317" s="34" t="s">
        <v>1661</v>
      </c>
      <c r="D317" s="13"/>
      <c r="E317" s="14"/>
      <c r="F317" s="14"/>
      <c r="G317" s="6"/>
      <c r="H317" s="7"/>
      <c r="I317" s="7"/>
      <c r="J317" s="8"/>
      <c r="K317" s="15"/>
      <c r="L317" s="15"/>
      <c r="M317" s="16">
        <v>684</v>
      </c>
      <c r="N317" s="16">
        <v>1</v>
      </c>
      <c r="O317" s="49">
        <f>IF(N317="","",IF(N317=1,25,IF(N317=2,21,IF(N317=3,18,IF(N317=4,15,IF(N317=5,13,IF(N317=6,12,IF(N317=7,11,IF(N317=8,10,IF(OR(N317=9,N317=10,N317=11,N317=12,N317=13,N317=14,N317=15,N317=16),5,0))))))))))</f>
        <v>25</v>
      </c>
      <c r="P317" s="17"/>
      <c r="Q317" s="18"/>
      <c r="R317" s="18"/>
      <c r="S317" s="12">
        <f>IF(COUNTA(F317,O317,I317,L317,R317)=5,SUM(F317,O317,I317,L317,R317)-MIN(F317,O317,I317,L317,R317)-SMALL((F317,O317,I317,L317,R317),2),IF(COUNTA(F317,O317,I317,L317,R317)=4,SUM(F317,O317,I317,L317,R317)-MIN(F317,O317,I317,L317,R317),IF(COUNTA(F317,O317,I317,L317,R317)=3,SUM(F317,O317,I317,L317,R317),0)))</f>
        <v>0</v>
      </c>
      <c r="Y317" s="4" t="s">
        <v>107</v>
      </c>
      <c r="Z317" s="4">
        <v>15</v>
      </c>
    </row>
    <row r="318" spans="1:26" x14ac:dyDescent="0.35">
      <c r="B318" s="34" t="s">
        <v>56</v>
      </c>
      <c r="C318" s="34" t="s">
        <v>1627</v>
      </c>
      <c r="D318" s="13"/>
      <c r="E318" s="14"/>
      <c r="F318" s="14"/>
      <c r="G318" s="6"/>
      <c r="H318" s="7"/>
      <c r="I318" s="7"/>
      <c r="J318" s="8"/>
      <c r="K318" s="15"/>
      <c r="L318" s="15"/>
      <c r="M318" s="16">
        <v>684</v>
      </c>
      <c r="N318" s="16">
        <v>3</v>
      </c>
      <c r="O318" s="49">
        <f>IF(N318="","",IF(N318=1,25,IF(N318=2,21,IF(N318=3,18,IF(N318=4,15,IF(N318=5,13,IF(N318=6,12,IF(N318=7,11,IF(N318=8,10,IF(OR(N318=9,N318=10,N318=11,N318=12,N318=13,N318=14,N318=15,N318=16),5,0))))))))))</f>
        <v>18</v>
      </c>
      <c r="P318" s="17"/>
      <c r="Q318" s="18"/>
      <c r="R318" s="18"/>
      <c r="S318" s="12">
        <f>IF(COUNTA(F318,O318,I318,L318,R318)=5,SUM(F318,O318,I318,L318,R318)-MIN(F318,O318,I318,L318,R318)-SMALL((F318,O318,I318,L318,R318),2),IF(COUNTA(F318,O318,I318,L318,R318)=4,SUM(F318,O318,I318,L318,R318)-MIN(F318,O318,I318,L318,R318),IF(COUNTA(F318,O318,I318,L318,R318)=3,SUM(F318,O318,I318,L318,R318),0)))</f>
        <v>0</v>
      </c>
      <c r="Y318" s="4" t="s">
        <v>106</v>
      </c>
      <c r="Z318" s="4">
        <v>13</v>
      </c>
    </row>
    <row r="319" spans="1:26" x14ac:dyDescent="0.35">
      <c r="B319" s="34" t="s">
        <v>1668</v>
      </c>
      <c r="C319" s="34" t="s">
        <v>1607</v>
      </c>
      <c r="D319" s="13"/>
      <c r="E319" s="14"/>
      <c r="F319" s="14"/>
      <c r="G319" s="6"/>
      <c r="H319" s="7"/>
      <c r="I319" s="7"/>
      <c r="J319" s="8"/>
      <c r="K319" s="15"/>
      <c r="L319" s="15"/>
      <c r="M319" s="16">
        <v>667</v>
      </c>
      <c r="N319" s="16">
        <v>8</v>
      </c>
      <c r="O319" s="49">
        <f>IF(N319="","",IF(N319=1,25,IF(N319=2,21,IF(N319=3,18,IF(N319=4,15,IF(N319=5,13,IF(N319=6,12,IF(N319=7,11,IF(N319=8,10,IF(OR(N319=9,N319=10,N319=11,N319=12,N319=13,N319=14,N319=15,N319=16),5,0))))))))))</f>
        <v>10</v>
      </c>
      <c r="P319" s="17"/>
      <c r="Q319" s="18"/>
      <c r="R319" s="18"/>
      <c r="S319" s="12">
        <f>IF(COUNTA(F319,O319,I319,L319,R319)=5,SUM(F319,O319,I319,L319,R319)-MIN(F319,O319,I319,L319,R319)-SMALL((F319,O319,I319,L319,R319),2),IF(COUNTA(F319,O319,I319,L319,R319)=4,SUM(F319,O319,I319,L319,R319)-MIN(F319,O319,I319,L319,R319),IF(COUNTA(F319,O319,I319,L319,R319)=3,SUM(F319,O319,I319,L319,R319),0)))</f>
        <v>0</v>
      </c>
      <c r="Y319" s="4" t="s">
        <v>108</v>
      </c>
      <c r="Z319" s="4">
        <v>12</v>
      </c>
    </row>
    <row r="320" spans="1:26" x14ac:dyDescent="0.35">
      <c r="B320" s="34" t="s">
        <v>105</v>
      </c>
      <c r="C320" s="34" t="s">
        <v>1672</v>
      </c>
      <c r="D320" s="13"/>
      <c r="E320" s="14"/>
      <c r="F320" s="14"/>
      <c r="G320" s="6"/>
      <c r="H320" s="7"/>
      <c r="I320" s="7"/>
      <c r="J320" s="8"/>
      <c r="K320" s="15"/>
      <c r="L320" s="15"/>
      <c r="M320" s="16">
        <v>642</v>
      </c>
      <c r="N320" s="16">
        <v>7</v>
      </c>
      <c r="O320" s="49">
        <f>IF(N320="","",IF(N320=1,25,IF(N320=2,21,IF(N320=3,18,IF(N320=4,15,IF(N320=5,13,IF(N320=6,12,IF(N320=7,11,IF(N320=8,10,IF(OR(N320=9,N320=10,N320=11,N320=12,N320=13,N320=14,N320=15,N320=16),5,0))))))))))</f>
        <v>11</v>
      </c>
      <c r="P320" s="17"/>
      <c r="Q320" s="18"/>
      <c r="R320" s="18"/>
      <c r="S320" s="12">
        <f>IF(COUNTA(F320,O320,I320,L320,R320)=5,SUM(F320,O320,I320,L320,R320)-MIN(F320,O320,I320,L320,R320)-SMALL((F320,O320,I320,L320,R320),2),IF(COUNTA(F320,O320,I320,L320,R320)=4,SUM(F320,O320,I320,L320,R320)-MIN(F320,O320,I320,L320,R320),IF(COUNTA(F320,O320,I320,L320,R320)=3,SUM(F320,O320,I320,L320,R320),0)))</f>
        <v>0</v>
      </c>
      <c r="Y320" s="4" t="s">
        <v>109</v>
      </c>
      <c r="Z320" s="4">
        <v>11</v>
      </c>
    </row>
    <row r="321" spans="1:26" x14ac:dyDescent="0.35">
      <c r="B321" s="34" t="s">
        <v>27</v>
      </c>
      <c r="C321" s="34" t="s">
        <v>684</v>
      </c>
      <c r="D321" s="13"/>
      <c r="E321" s="14"/>
      <c r="F321" s="14"/>
      <c r="G321" s="6">
        <v>673</v>
      </c>
      <c r="H321" s="7">
        <v>1</v>
      </c>
      <c r="I321" s="43">
        <f>IF(H321="","",IF(H321=1,25,IF(H321=2,21,IF(H321=3,18,IF(H321=4,15,IF(H321=5,13,IF(H321=6,12,IF(H321=7,11,IF(H321=8,10,IF(OR(H321=9,H321=10,H321=11,H321=12,H321=13,H321=14,H321=15,H321=16),5,0))))))))))</f>
        <v>25</v>
      </c>
      <c r="J321" s="8"/>
      <c r="K321" s="15"/>
      <c r="L321" s="15"/>
      <c r="M321" s="16"/>
      <c r="N321" s="16"/>
      <c r="O321" s="16"/>
      <c r="P321" s="17"/>
      <c r="Q321" s="18"/>
      <c r="R321" s="18"/>
      <c r="S321" s="12">
        <f>IF(COUNTA(F321,O321,I321,L321,R321)=5,SUM(F321,O321,I321,L321,R321)-MIN(F321,O321,I321,L321,R321)-SMALL((F321,O321,I321,L321,R321),2),IF(COUNTA(F321,O321,I321,L321,R321)=4,SUM(F321,O321,I321,L321,R321)-MIN(F321,O321,I321,L321,R321),IF(COUNTA(F321,O321,I321,L321,R321)=3,SUM(F321,O321,I321,L321,R321),0)))</f>
        <v>0</v>
      </c>
      <c r="Y321" s="4" t="s">
        <v>110</v>
      </c>
      <c r="Z321" s="4">
        <v>10</v>
      </c>
    </row>
    <row r="322" spans="1:26" x14ac:dyDescent="0.35">
      <c r="A322" s="12"/>
      <c r="B322" s="34" t="s">
        <v>1666</v>
      </c>
      <c r="C322" s="34" t="s">
        <v>1331</v>
      </c>
      <c r="D322" s="13"/>
      <c r="E322" s="14"/>
      <c r="F322" s="14"/>
      <c r="G322" s="6"/>
      <c r="H322" s="7"/>
      <c r="I322" s="7"/>
      <c r="J322" s="8"/>
      <c r="K322" s="15"/>
      <c r="L322" s="15"/>
      <c r="M322" s="16">
        <v>675</v>
      </c>
      <c r="N322" s="16">
        <v>2</v>
      </c>
      <c r="O322" s="49">
        <f>IF(N322="","",IF(N322=1,25,IF(N322=2,21,IF(N322=3,18,IF(N322=4,15,IF(N322=5,13,IF(N322=6,12,IF(N322=7,11,IF(N322=8,10,IF(OR(N322=9,N322=10,N322=11,N322=12,N322=13,N322=14,N322=15,N322=16),5,0))))))))))</f>
        <v>21</v>
      </c>
      <c r="P322" s="17"/>
      <c r="Q322" s="18"/>
      <c r="R322" s="18"/>
      <c r="S322" s="12">
        <f>IF(COUNTA(F322,O322,I322,L322,R322)=5,SUM(F322,O322,I322,L322,R322)-MIN(F322,O322,I322,L322,R322)-SMALL((F322,O322,I322,L322,R322),2),IF(COUNTA(F322,O322,I322,L322,R322)=4,SUM(F322,O322,I322,L322,R322)-MIN(F322,O322,I322,L322,R322),IF(COUNTA(F322,O322,I322,L322,R322)=3,SUM(F322,O322,I322,L322,R322),0)))</f>
        <v>0</v>
      </c>
      <c r="Y322" s="55" t="s">
        <v>1767</v>
      </c>
      <c r="Z322" s="4">
        <v>5</v>
      </c>
    </row>
    <row r="323" spans="1:26" x14ac:dyDescent="0.35">
      <c r="A323" s="12"/>
      <c r="B323" s="34" t="s">
        <v>1670</v>
      </c>
      <c r="C323" s="34" t="s">
        <v>1274</v>
      </c>
      <c r="D323" s="13"/>
      <c r="E323" s="14"/>
      <c r="F323" s="14"/>
      <c r="G323" s="6"/>
      <c r="H323" s="7"/>
      <c r="I323" s="7"/>
      <c r="J323" s="8"/>
      <c r="K323" s="15"/>
      <c r="L323" s="15"/>
      <c r="M323" s="16">
        <v>656</v>
      </c>
      <c r="N323" s="16">
        <v>5</v>
      </c>
      <c r="O323" s="49">
        <f>IF(N323="","",IF(N323=1,25,IF(N323=2,21,IF(N323=3,18,IF(N323=4,15,IF(N323=5,13,IF(N323=6,12,IF(N323=7,11,IF(N323=8,10,IF(OR(N323=9,N323=10,N323=11,N323=12,N323=13,N323=14,N323=15,N323=16),5,0))))))))))</f>
        <v>13</v>
      </c>
      <c r="P323" s="17"/>
      <c r="Q323" s="18"/>
      <c r="R323" s="18"/>
      <c r="S323" s="12">
        <f>IF(COUNTA(F323,O323,I323,L323,R323)=5,SUM(F323,O323,I323,L323,R323)-MIN(F323,O323,I323,L323,R323)-SMALL((F323,O323,I323,L323,R323),2),IF(COUNTA(F323,O323,I323,L323,R323)=4,SUM(F323,O323,I323,L323,R323)-MIN(F323,O323,I323,L323,R323),IF(COUNTA(F323,O323,I323,L323,R323)=3,SUM(F323,O323,I323,L323,R323),0)))</f>
        <v>0</v>
      </c>
    </row>
    <row r="324" spans="1:26" x14ac:dyDescent="0.35">
      <c r="A324" s="12"/>
      <c r="B324" s="34" t="s">
        <v>82</v>
      </c>
      <c r="C324" s="34" t="s">
        <v>10</v>
      </c>
      <c r="D324" s="13"/>
      <c r="E324" s="14"/>
      <c r="F324" s="14"/>
      <c r="G324" s="6"/>
      <c r="H324" s="7"/>
      <c r="I324" s="7"/>
      <c r="J324" s="8">
        <v>667</v>
      </c>
      <c r="K324" s="15">
        <v>1</v>
      </c>
      <c r="L324" s="47">
        <f>IF(K324="","",IF(K324=1,25,IF(K324=2,21,IF(K324=3,18,IF(K324=4,15,IF(K324=5,13,IF(K324=6,12,IF(K324=7,11,IF(K324=8,10,IF(OR(K324=9,K324=10,K324=11,K324=12,K324=13,K324=14,K324=15,K324=16),5,0))))))))))</f>
        <v>25</v>
      </c>
      <c r="M324" s="16">
        <v>677</v>
      </c>
      <c r="N324" s="16">
        <v>5</v>
      </c>
      <c r="O324" s="49">
        <f>IF(N324="","",IF(N324=1,25,IF(N324=2,21,IF(N324=3,18,IF(N324=4,15,IF(N324=5,13,IF(N324=6,12,IF(N324=7,11,IF(N324=8,10,IF(OR(N324=9,N324=10,N324=11,N324=12,N324=13,N324=14,N324=15,N324=16),5,0))))))))))</f>
        <v>13</v>
      </c>
      <c r="P324" s="17"/>
      <c r="Q324" s="18"/>
      <c r="R324" s="18"/>
      <c r="S324" s="12">
        <f>IF(COUNTA(F324,O324,I324,L324,R324)=5,SUM(F324,O324,I324,L324,R324)-MIN(F324,O324,I324,L324,R324)-SMALL((F324,O324,I324,L324,R324),2),IF(COUNTA(F324,O324,I324,L324,R324)=4,SUM(F324,O324,I324,L324,R324)-MIN(F324,O324,I324,L324,R324),IF(COUNTA(F324,O324,I324,L324,R324)=3,SUM(F324,O324,I324,L324,R324),0)))</f>
        <v>0</v>
      </c>
    </row>
    <row r="325" spans="1:26" x14ac:dyDescent="0.35">
      <c r="A325" s="12"/>
      <c r="B325" s="23"/>
      <c r="C325" s="2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2"/>
    </row>
    <row r="326" spans="1:26" x14ac:dyDescent="0.35">
      <c r="A326" s="12" t="s">
        <v>1777</v>
      </c>
      <c r="B326" s="23"/>
      <c r="C326" s="23"/>
      <c r="H326" s="4"/>
      <c r="I326" s="4"/>
      <c r="J326" s="4"/>
      <c r="P326" s="4"/>
      <c r="Q326" s="4"/>
      <c r="R326" s="4"/>
      <c r="S326" s="12"/>
      <c r="T326" s="27"/>
    </row>
    <row r="327" spans="1:26" x14ac:dyDescent="0.35">
      <c r="B327" s="34" t="s">
        <v>432</v>
      </c>
      <c r="C327" s="34" t="s">
        <v>254</v>
      </c>
      <c r="D327" s="19">
        <v>668</v>
      </c>
      <c r="E327" s="14">
        <v>1</v>
      </c>
      <c r="F327" s="14">
        <f>IF(E327="","",IF(E327=1,25,IF(E327=2,21,IF(E327=3,18,IF(E327=4,15,IF(E327=5,13,IF(E327=6,12,IF(E327=7,11,IF(E327=8,10,IF(OR(E327=9,E327=10,E327=11,E327=12,E327=13,E327=14,E327=15,E327=16),5,0))))))))))</f>
        <v>25</v>
      </c>
      <c r="G327" s="6">
        <v>669</v>
      </c>
      <c r="H327" s="7">
        <v>2</v>
      </c>
      <c r="I327" s="43">
        <f>IF(H327="","",IF(H327=1,25,IF(H327=2,21,IF(H327=3,18,IF(H327=4,15,IF(H327=5,13,IF(H327=6,12,IF(H327=7,11,IF(H327=8,10,IF(OR(H327=9,H327=10,H327=11,H327=12,H327=13,H327=14,H327=15,H327=16),5,0))))))))))</f>
        <v>21</v>
      </c>
      <c r="J327" s="8"/>
      <c r="K327" s="15"/>
      <c r="L327" s="15"/>
      <c r="M327" s="16">
        <v>674</v>
      </c>
      <c r="N327" s="16">
        <v>1</v>
      </c>
      <c r="O327" s="49">
        <f>IF(N327="","",IF(N327=1,25,IF(N327=2,21,IF(N327=3,18,IF(N327=4,15,IF(N327=5,13,IF(N327=6,12,IF(N327=7,11,IF(N327=8,10,IF(OR(N327=9,N327=10,N327=11,N327=12,N327=13,N327=14,N327=15,N327=16),5,0))))))))))</f>
        <v>25</v>
      </c>
      <c r="P327" s="17"/>
      <c r="Q327" s="18"/>
      <c r="R327" s="18"/>
      <c r="S327" s="12">
        <f>IF(COUNTA(F327,O327,I327,L327,R327)=5,SUM(F327,O327,I327,L327,R327)-MIN(F327,O327,I327,L327,R327)-SMALL((F327,O327,I327,L327,R327),2),IF(COUNTA(F327,O327,I327,L327,R327)=4,SUM(F327,O327,I327,L327,R327)-MIN(F327,O327,I327,L327,R327),IF(COUNTA(F327,O327,I327,L327,R327)=3,SUM(F327,O327,I327,L327,R327),0)))</f>
        <v>71</v>
      </c>
    </row>
    <row r="328" spans="1:26" x14ac:dyDescent="0.35">
      <c r="B328" s="34" t="s">
        <v>1657</v>
      </c>
      <c r="C328" s="34" t="s">
        <v>1278</v>
      </c>
      <c r="D328" s="19"/>
      <c r="E328" s="14"/>
      <c r="F328" s="14"/>
      <c r="G328" s="6"/>
      <c r="H328" s="7"/>
      <c r="I328" s="7"/>
      <c r="J328" s="8"/>
      <c r="K328" s="15"/>
      <c r="L328" s="15"/>
      <c r="M328" s="16">
        <v>645</v>
      </c>
      <c r="N328" s="16">
        <v>3</v>
      </c>
      <c r="O328" s="49">
        <f>IF(N328="","",IF(N328=1,25,IF(N328=2,21,IF(N328=3,18,IF(N328=4,15,IF(N328=5,13,IF(N328=6,12,IF(N328=7,11,IF(N328=8,10,IF(OR(N328=9,N328=10,N328=11,N328=12,N328=13,N328=14,N328=15,N328=16),5,0))))))))))</f>
        <v>18</v>
      </c>
      <c r="P328" s="17"/>
      <c r="Q328" s="18"/>
      <c r="R328" s="18"/>
      <c r="S328" s="12">
        <f>IF(COUNTA(F328,O328,I328,L328,R328)=5,SUM(F328,O328,I328,L328,R328)-MIN(F328,O328,I328,L328,R328)-SMALL((F328,O328,I328,L328,R328),2),IF(COUNTA(F328,O328,I328,L328,R328)=4,SUM(F328,O328,I328,L328,R328)-MIN(F328,O328,I328,L328,R328),IF(COUNTA(F328,O328,I328,L328,R328)=3,SUM(F328,O328,I328,L328,R328),0)))</f>
        <v>0</v>
      </c>
    </row>
    <row r="329" spans="1:26" x14ac:dyDescent="0.35">
      <c r="B329" s="34" t="s">
        <v>57</v>
      </c>
      <c r="C329" s="34" t="s">
        <v>434</v>
      </c>
      <c r="D329" s="19">
        <v>658</v>
      </c>
      <c r="E329" s="14">
        <v>2</v>
      </c>
      <c r="F329" s="14">
        <f>IF(E329="","",IF(E329=1,25,IF(E329=2,21,IF(E329=3,18,IF(E329=4,15,IF(E329=5,13,IF(E329=6,12,IF(E329=7,11,IF(E329=8,10,IF(OR(E329=9,E329=10,E329=11,E329=12,E329=13,E329=14,E329=15,E329=16),5,0))))))))))</f>
        <v>21</v>
      </c>
      <c r="G329" s="6"/>
      <c r="H329" s="7"/>
      <c r="I329" s="7"/>
      <c r="J329" s="8"/>
      <c r="K329" s="15"/>
      <c r="L329" s="15"/>
      <c r="M329" s="16"/>
      <c r="N329" s="16"/>
      <c r="O329" s="16"/>
      <c r="P329" s="17"/>
      <c r="Q329" s="18"/>
      <c r="R329" s="18"/>
      <c r="S329" s="12">
        <f>IF(COUNTA(F329,O329,I329,L329,R329)=5,SUM(F329,O329,I329,L329,R329)-MIN(F329,O329,I329,L329,R329)-SMALL((F329,O329,I329,L329,R329),2),IF(COUNTA(F329,O329,I329,L329,R329)=4,SUM(F329,O329,I329,L329,R329)-MIN(F329,O329,I329,L329,R329),IF(COUNTA(F329,O329,I329,L329,R329)=3,SUM(F329,O329,I329,L329,R329),0)))</f>
        <v>0</v>
      </c>
    </row>
    <row r="330" spans="1:26" x14ac:dyDescent="0.35">
      <c r="B330" s="34" t="s">
        <v>95</v>
      </c>
      <c r="C330" s="34" t="s">
        <v>119</v>
      </c>
      <c r="D330" s="19"/>
      <c r="E330" s="14"/>
      <c r="F330" s="14"/>
      <c r="G330" s="6">
        <v>678</v>
      </c>
      <c r="H330" s="7">
        <v>1</v>
      </c>
      <c r="I330" s="43">
        <f>IF(H330="","",IF(H330=1,25,IF(H330=2,21,IF(H330=3,18,IF(H330=4,15,IF(H330=5,13,IF(H330=6,12,IF(H330=7,11,IF(H330=8,10,IF(OR(H330=9,H330=10,H330=11,H330=12,H330=13,H330=14,H330=15,H330=16),5,0))))))))))</f>
        <v>25</v>
      </c>
      <c r="J330" s="8"/>
      <c r="K330" s="15"/>
      <c r="L330" s="15"/>
      <c r="M330" s="16"/>
      <c r="N330" s="16"/>
      <c r="O330" s="16"/>
      <c r="P330" s="17"/>
      <c r="Q330" s="18"/>
      <c r="R330" s="18"/>
      <c r="S330" s="12">
        <f>IF(COUNTA(F330,O330,I330,L330,R330)=5,SUM(F330,O330,I330,L330,R330)-MIN(F330,O330,I330,L330,R330)-SMALL((F330,O330,I330,L330,R330),2),IF(COUNTA(F330,O330,I330,L330,R330)=4,SUM(F330,O330,I330,L330,R330)-MIN(F330,O330,I330,L330,R330),IF(COUNTA(F330,O330,I330,L330,R330)=3,SUM(F330,O330,I330,L330,R330),0)))</f>
        <v>0</v>
      </c>
    </row>
    <row r="331" spans="1:26" x14ac:dyDescent="0.35">
      <c r="B331" s="34" t="s">
        <v>437</v>
      </c>
      <c r="C331" s="34" t="s">
        <v>153</v>
      </c>
      <c r="D331" s="19">
        <v>642</v>
      </c>
      <c r="E331" s="14">
        <v>3</v>
      </c>
      <c r="F331" s="14">
        <f>IF(E331="","",IF(E331=1,25,IF(E331=2,21,IF(E331=3,18,IF(E331=4,15,IF(E331=5,13,IF(E331=6,12,IF(E331=7,11,IF(E331=8,10,IF(OR(E331=9,E331=10,E331=11,E331=12,E331=13,E331=14,E331=15,E331=16),5,0))))))))))</f>
        <v>18</v>
      </c>
      <c r="G331" s="6"/>
      <c r="H331" s="7"/>
      <c r="I331" s="7"/>
      <c r="J331" s="8"/>
      <c r="K331" s="15"/>
      <c r="L331" s="15"/>
      <c r="M331" s="16">
        <v>666</v>
      </c>
      <c r="N331" s="16">
        <v>2</v>
      </c>
      <c r="O331" s="49">
        <f>IF(N331="","",IF(N331=1,25,IF(N331=2,21,IF(N331=3,18,IF(N331=4,15,IF(N331=5,13,IF(N331=6,12,IF(N331=7,11,IF(N331=8,10,IF(OR(N331=9,N331=10,N331=11,N331=12,N331=13,N331=14,N331=15,N331=16),5,0))))))))))</f>
        <v>21</v>
      </c>
      <c r="P331" s="17"/>
      <c r="Q331" s="18"/>
      <c r="R331" s="18"/>
      <c r="S331" s="12">
        <f>IF(COUNTA(F331,O331,I331,L331,R331)=5,SUM(F331,O331,I331,L331,R331)-MIN(F331,O331,I331,L331,R331)-SMALL((F331,O331,I331,L331,R331),2),IF(COUNTA(F331,O331,I331,L331,R331)=4,SUM(F331,O331,I331,L331,R331)-MIN(F331,O331,I331,L331,R331),IF(COUNTA(F331,O331,I331,L331,R331)=3,SUM(F331,O331,I331,L331,R331),0)))</f>
        <v>0</v>
      </c>
    </row>
    <row r="332" spans="1:26" x14ac:dyDescent="0.35">
      <c r="A332" s="12"/>
      <c r="B332" s="26"/>
      <c r="C332" s="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2"/>
    </row>
    <row r="333" spans="1:26" x14ac:dyDescent="0.35">
      <c r="A333" s="12" t="s">
        <v>1778</v>
      </c>
      <c r="B333" s="26"/>
      <c r="C333" s="4"/>
      <c r="H333" s="4"/>
      <c r="I333" s="4"/>
      <c r="J333" s="4"/>
      <c r="P333" s="4"/>
      <c r="Q333" s="4"/>
      <c r="R333" s="4"/>
      <c r="S333" s="12"/>
    </row>
    <row r="334" spans="1:26" x14ac:dyDescent="0.35">
      <c r="B334" s="34" t="s">
        <v>887</v>
      </c>
      <c r="C334" s="34" t="s">
        <v>557</v>
      </c>
      <c r="D334" s="13"/>
      <c r="E334" s="14"/>
      <c r="F334" s="14"/>
      <c r="G334" s="6">
        <v>657</v>
      </c>
      <c r="H334" s="7">
        <v>2</v>
      </c>
      <c r="I334" s="43">
        <f t="shared" ref="I334:I339" si="64">IF(H334="","",IF(H334=1,25,IF(H334=2,21,IF(H334=3,18,IF(H334=4,15,IF(H334=5,13,IF(H334=6,12,IF(H334=7,11,IF(H334=8,10,IF(OR(H334=9,H334=10,H334=11,H334=12,H334=13,H334=14,H334=15,H334=16),5,0))))))))))</f>
        <v>21</v>
      </c>
      <c r="J334" s="8">
        <v>641</v>
      </c>
      <c r="K334" s="15">
        <v>2</v>
      </c>
      <c r="L334" s="47">
        <f>IF(K334="","",IF(K334=1,25,IF(K334=2,21,IF(K334=3,18,IF(K334=4,15,IF(K334=5,13,IF(K334=6,12,IF(K334=7,11,IF(K334=8,10,IF(OR(K334=9,K334=10,K334=11,K334=12,K334=13,K334=14,K334=15,K334=16),5,0))))))))))</f>
        <v>21</v>
      </c>
      <c r="M334" s="16">
        <v>680</v>
      </c>
      <c r="N334" s="16">
        <v>6</v>
      </c>
      <c r="O334" s="49">
        <f t="shared" ref="O334:O342" si="65">IF(N334="","",IF(N334=1,25,IF(N334=2,21,IF(N334=3,18,IF(N334=4,15,IF(N334=5,13,IF(N334=6,12,IF(N334=7,11,IF(N334=8,10,IF(OR(N334=9,N334=10,N334=11,N334=12,N334=13,N334=14,N334=15,N334=16),5,0))))))))))</f>
        <v>12</v>
      </c>
      <c r="P334" s="17"/>
      <c r="Q334" s="18"/>
      <c r="R334" s="18"/>
      <c r="S334" s="12">
        <f>IF(COUNTA(F334,O334,I334,L334,R334)=5,SUM(F334,O334,I334,L334,R334)-MIN(F334,O334,I334,L334,R334)-SMALL((F334,O334,I334,L334,R334),2),IF(COUNTA(F334,O334,I334,L334,R334)=4,SUM(F334,O334,I334,L334,R334)-MIN(F334,O334,I334,L334,R334),IF(COUNTA(F334,O334,I334,L334,R334)=3,SUM(F334,O334,I334,L334,R334),0)))</f>
        <v>54</v>
      </c>
      <c r="Y334" s="54" t="s">
        <v>2</v>
      </c>
      <c r="Z334" s="54" t="s">
        <v>3</v>
      </c>
    </row>
    <row r="335" spans="1:26" x14ac:dyDescent="0.35">
      <c r="B335" s="34" t="s">
        <v>448</v>
      </c>
      <c r="C335" s="34" t="s">
        <v>158</v>
      </c>
      <c r="D335" s="13">
        <v>657</v>
      </c>
      <c r="E335" s="14">
        <v>5</v>
      </c>
      <c r="F335" s="14">
        <f>IF(E335="","",IF(E335=1,25,IF(E335=2,21,IF(E335=3,18,IF(E335=4,15,IF(E335=5,13,IF(E335=6,12,IF(E335=7,11,IF(E335=8,10,IF(OR(E335=9,E335=10,E335=11,E335=12,E335=13,E335=14,E335=15,E335=16),5,0))))))))))</f>
        <v>13</v>
      </c>
      <c r="G335" s="6">
        <v>648</v>
      </c>
      <c r="H335" s="7">
        <v>3</v>
      </c>
      <c r="I335" s="43">
        <f t="shared" si="64"/>
        <v>18</v>
      </c>
      <c r="J335" s="8"/>
      <c r="K335" s="15"/>
      <c r="L335" s="15"/>
      <c r="M335" s="16">
        <v>669</v>
      </c>
      <c r="N335" s="16">
        <v>2</v>
      </c>
      <c r="O335" s="49">
        <f t="shared" si="65"/>
        <v>21</v>
      </c>
      <c r="P335" s="17"/>
      <c r="Q335" s="18"/>
      <c r="R335" s="18"/>
      <c r="S335" s="12">
        <f>IF(COUNTA(F335,O335,I335,L335,R335)=5,SUM(F335,O335,I335,L335,R335)-MIN(F335,O335,I335,L335,R335)-SMALL((F335,O335,I335,L335,R335),2),IF(COUNTA(F335,O335,I335,L335,R335)=4,SUM(F335,O335,I335,L335,R335)-MIN(F335,O335,I335,L335,R335),IF(COUNTA(F335,O335,I335,L335,R335)=3,SUM(F335,O335,I335,L335,R335),0)))</f>
        <v>52</v>
      </c>
      <c r="Y335" s="4" t="s">
        <v>1658</v>
      </c>
      <c r="Z335" s="4">
        <v>25</v>
      </c>
    </row>
    <row r="336" spans="1:26" x14ac:dyDescent="0.35">
      <c r="B336" s="34" t="s">
        <v>891</v>
      </c>
      <c r="C336" s="34" t="s">
        <v>119</v>
      </c>
      <c r="D336" s="13">
        <v>662</v>
      </c>
      <c r="E336" s="14">
        <v>2</v>
      </c>
      <c r="F336" s="14">
        <f>IF(E336="","",IF(E336=1,25,IF(E336=2,21,IF(E336=3,18,IF(E336=4,15,IF(E336=5,13,IF(E336=6,12,IF(E336=7,11,IF(E336=8,10,IF(OR(E336=9,E336=10,E336=11,E336=12,E336=13,E336=14,E336=15,E336=16),5,0))))))))))</f>
        <v>21</v>
      </c>
      <c r="G336" s="6">
        <v>643</v>
      </c>
      <c r="H336" s="7">
        <v>6</v>
      </c>
      <c r="I336" s="43">
        <f t="shared" si="64"/>
        <v>12</v>
      </c>
      <c r="J336" s="8"/>
      <c r="K336" s="15"/>
      <c r="L336" s="15"/>
      <c r="M336" s="16">
        <v>666</v>
      </c>
      <c r="N336" s="16">
        <v>4</v>
      </c>
      <c r="O336" s="49">
        <f t="shared" si="65"/>
        <v>15</v>
      </c>
      <c r="P336" s="17"/>
      <c r="Q336" s="18"/>
      <c r="R336" s="18"/>
      <c r="S336" s="12">
        <f>IF(COUNTA(F336,O336,I336,L336,R336)=5,SUM(F336,O336,I336,L336,R336)-MIN(F336,O336,I336,L336,R336)-SMALL((F336,O336,I336,L336,R336),2),IF(COUNTA(F336,O336,I336,L336,R336)=4,SUM(F336,O336,I336,L336,R336)-MIN(F336,O336,I336,L336,R336),IF(COUNTA(F336,O336,I336,L336,R336)=3,SUM(F336,O336,I336,L336,R336),0)))</f>
        <v>48</v>
      </c>
      <c r="Y336" s="4" t="s">
        <v>1659</v>
      </c>
      <c r="Z336" s="4">
        <v>21</v>
      </c>
    </row>
    <row r="337" spans="1:84" x14ac:dyDescent="0.35">
      <c r="B337" s="34" t="s">
        <v>442</v>
      </c>
      <c r="C337" s="34" t="s">
        <v>168</v>
      </c>
      <c r="D337" s="13">
        <v>664</v>
      </c>
      <c r="E337" s="14">
        <v>1</v>
      </c>
      <c r="F337" s="14">
        <f>IF(E337="","",IF(E337=1,25,IF(E337=2,21,IF(E337=3,18,IF(E337=4,15,IF(E337=5,13,IF(E337=6,12,IF(E337=7,11,IF(E337=8,10,IF(OR(E337=9,E337=10,E337=11,E337=12,E337=13,E337=14,E337=15,E337=16),5,0))))))))))</f>
        <v>25</v>
      </c>
      <c r="G337" s="6">
        <v>665</v>
      </c>
      <c r="H337" s="7">
        <v>7</v>
      </c>
      <c r="I337" s="43">
        <f t="shared" si="64"/>
        <v>11</v>
      </c>
      <c r="J337" s="8"/>
      <c r="K337" s="15"/>
      <c r="L337" s="15"/>
      <c r="M337" s="16">
        <v>689</v>
      </c>
      <c r="N337" s="16">
        <v>7</v>
      </c>
      <c r="O337" s="49">
        <f t="shared" si="65"/>
        <v>11</v>
      </c>
      <c r="P337" s="17"/>
      <c r="Q337" s="18"/>
      <c r="R337" s="18"/>
      <c r="S337" s="12">
        <f>IF(COUNTA(F337,O337,I337,L337,R337)=5,SUM(F337,O337,I337,L337,R337)-MIN(F337,O337,I337,L337,R337)-SMALL((F337,O337,I337,L337,R337),2),IF(COUNTA(F337,O337,I337,L337,R337)=4,SUM(F337,O337,I337,L337,R337)-MIN(F337,O337,I337,L337,R337),IF(COUNTA(F337,O337,I337,L337,R337)=3,SUM(F337,O337,I337,L337,R337),0)))</f>
        <v>47</v>
      </c>
      <c r="Y337" s="4" t="s">
        <v>1766</v>
      </c>
      <c r="Z337" s="4">
        <v>18</v>
      </c>
    </row>
    <row r="338" spans="1:84" x14ac:dyDescent="0.35">
      <c r="B338" s="34" t="s">
        <v>21</v>
      </c>
      <c r="C338" s="34" t="s">
        <v>222</v>
      </c>
      <c r="D338" s="13">
        <v>674</v>
      </c>
      <c r="E338" s="14" t="s">
        <v>556</v>
      </c>
      <c r="F338" s="14">
        <f>IF(E338="","",IF(E338=1,25,IF(E338=2,21,IF(E338=3,18,IF(E338=4,15,IF(E338=5,13,IF(E338=6,12,IF(E338=7,11,IF(E338=8,10,IF(OR(E338=9,E338=10,E338=11,E338=12,E338=13,E338=14,E338=15,E338=16),5,0))))))))))</f>
        <v>0</v>
      </c>
      <c r="G338" s="6">
        <v>663</v>
      </c>
      <c r="H338" s="7">
        <v>5</v>
      </c>
      <c r="I338" s="43">
        <f t="shared" si="64"/>
        <v>13</v>
      </c>
      <c r="J338" s="8"/>
      <c r="K338" s="15"/>
      <c r="L338" s="15"/>
      <c r="M338" s="16">
        <v>676</v>
      </c>
      <c r="N338" s="16">
        <v>3</v>
      </c>
      <c r="O338" s="49">
        <f t="shared" si="65"/>
        <v>18</v>
      </c>
      <c r="P338" s="17"/>
      <c r="Q338" s="18"/>
      <c r="R338" s="18"/>
      <c r="S338" s="12">
        <f>IF(COUNTA(F338,O338,I338,L338,R338)=5,SUM(F338,O338,I338,L338,R338)-MIN(F338,O338,I338,L338,R338)-SMALL((F338,O338,I338,L338,R338),2),IF(COUNTA(F338,O338,I338,L338,R338)=4,SUM(F338,O338,I338,L338,R338)-MIN(F338,O338,I338,L338,R338),IF(COUNTA(F338,O338,I338,L338,R338)=3,SUM(F338,O338,I338,L338,R338),0)))</f>
        <v>31</v>
      </c>
      <c r="Y338" s="4" t="s">
        <v>107</v>
      </c>
      <c r="Z338" s="4">
        <v>15</v>
      </c>
    </row>
    <row r="339" spans="1:84" x14ac:dyDescent="0.35">
      <c r="B339" s="34" t="s">
        <v>453</v>
      </c>
      <c r="C339" s="34" t="s">
        <v>168</v>
      </c>
      <c r="D339" s="13">
        <v>602</v>
      </c>
      <c r="E339" s="14">
        <v>7</v>
      </c>
      <c r="F339" s="14">
        <f>IF(E339="","",IF(E339=1,25,IF(E339=2,21,IF(E339=3,18,IF(E339=4,15,IF(E339=5,13,IF(E339=6,12,IF(E339=7,11,IF(E339=8,10,IF(OR(E339=9,E339=10,E339=11,E339=12,E339=13,E339=14,E339=15,E339=16),5,0))))))))))</f>
        <v>11</v>
      </c>
      <c r="G339" s="6">
        <v>544</v>
      </c>
      <c r="H339" s="7">
        <v>10</v>
      </c>
      <c r="I339" s="43">
        <f t="shared" si="64"/>
        <v>5</v>
      </c>
      <c r="J339" s="8"/>
      <c r="K339" s="15"/>
      <c r="L339" s="15"/>
      <c r="M339" s="16">
        <v>553</v>
      </c>
      <c r="N339" s="16">
        <v>14</v>
      </c>
      <c r="O339" s="49">
        <f t="shared" si="65"/>
        <v>5</v>
      </c>
      <c r="P339" s="17"/>
      <c r="Q339" s="18"/>
      <c r="R339" s="18"/>
      <c r="S339" s="12">
        <f>IF(COUNTA(F339,O339,I339,L339,R339)=5,SUM(F339,O339,I339,L339,R339)-MIN(F339,O339,I339,L339,R339)-SMALL((F339,O339,I339,L339,R339),2),IF(COUNTA(F339,O339,I339,L339,R339)=4,SUM(F339,O339,I339,L339,R339)-MIN(F339,O339,I339,L339,R339),IF(COUNTA(F339,O339,I339,L339,R339)=3,SUM(F339,O339,I339,L339,R339),0)))</f>
        <v>21</v>
      </c>
      <c r="Y339" s="4" t="s">
        <v>106</v>
      </c>
      <c r="Z339" s="4">
        <v>13</v>
      </c>
    </row>
    <row r="340" spans="1:84" x14ac:dyDescent="0.35">
      <c r="B340" s="34" t="s">
        <v>1639</v>
      </c>
      <c r="C340" s="34" t="s">
        <v>1278</v>
      </c>
      <c r="D340" s="13"/>
      <c r="E340" s="14"/>
      <c r="F340" s="14"/>
      <c r="G340" s="6"/>
      <c r="H340" s="7"/>
      <c r="I340" s="7"/>
      <c r="J340" s="8"/>
      <c r="K340" s="15"/>
      <c r="L340" s="15"/>
      <c r="M340" s="16">
        <v>650</v>
      </c>
      <c r="N340" s="16">
        <v>9</v>
      </c>
      <c r="O340" s="49">
        <f t="shared" si="65"/>
        <v>5</v>
      </c>
      <c r="P340" s="17"/>
      <c r="Q340" s="18"/>
      <c r="R340" s="18"/>
      <c r="S340" s="12">
        <f>IF(COUNTA(F340,O340,I340,L340,R340)=5,SUM(F340,O340,I340,L340,R340)-MIN(F340,O340,I340,L340,R340)-SMALL((F340,O340,I340,L340,R340),2),IF(COUNTA(F340,O340,I340,L340,R340)=4,SUM(F340,O340,I340,L340,R340)-MIN(F340,O340,I340,L340,R340),IF(COUNTA(F340,O340,I340,L340,R340)=3,SUM(F340,O340,I340,L340,R340),0)))</f>
        <v>0</v>
      </c>
      <c r="Y340" s="4" t="s">
        <v>108</v>
      </c>
      <c r="Z340" s="4">
        <v>12</v>
      </c>
    </row>
    <row r="341" spans="1:84" x14ac:dyDescent="0.35">
      <c r="B341" s="34" t="s">
        <v>1640</v>
      </c>
      <c r="C341" s="34" t="s">
        <v>1331</v>
      </c>
      <c r="D341" s="13"/>
      <c r="E341" s="14"/>
      <c r="F341" s="14"/>
      <c r="G341" s="6"/>
      <c r="H341" s="7"/>
      <c r="I341" s="7"/>
      <c r="J341" s="8"/>
      <c r="K341" s="15"/>
      <c r="L341" s="15"/>
      <c r="M341" s="16">
        <v>643</v>
      </c>
      <c r="N341" s="16">
        <v>10</v>
      </c>
      <c r="O341" s="49">
        <f t="shared" si="65"/>
        <v>5</v>
      </c>
      <c r="P341" s="17"/>
      <c r="Q341" s="18"/>
      <c r="R341" s="18"/>
      <c r="S341" s="12">
        <f>IF(COUNTA(F341,O341,I341,L341,R341)=5,SUM(F341,O341,I341,L341,R341)-MIN(F341,O341,I341,L341,R341)-SMALL((F341,O341,I341,L341,R341),2),IF(COUNTA(F341,O341,I341,L341,R341)=4,SUM(F341,O341,I341,L341,R341)-MIN(F341,O341,I341,L341,R341),IF(COUNTA(F341,O341,I341,L341,R341)=3,SUM(F341,O341,I341,L341,R341),0)))</f>
        <v>0</v>
      </c>
      <c r="Y341" s="4" t="s">
        <v>109</v>
      </c>
      <c r="Z341" s="4">
        <v>11</v>
      </c>
    </row>
    <row r="342" spans="1:84" x14ac:dyDescent="0.35">
      <c r="B342" s="34" t="s">
        <v>897</v>
      </c>
      <c r="C342" s="34" t="s">
        <v>562</v>
      </c>
      <c r="D342" s="13"/>
      <c r="E342" s="14"/>
      <c r="F342" s="14"/>
      <c r="G342" s="6">
        <v>562</v>
      </c>
      <c r="H342" s="7">
        <v>9</v>
      </c>
      <c r="I342" s="43">
        <f>IF(H342="","",IF(H342=1,25,IF(H342=2,21,IF(H342=3,18,IF(H342=4,15,IF(H342=5,13,IF(H342=6,12,IF(H342=7,11,IF(H342=8,10,IF(OR(H342=9,H342=10,H342=11,H342=12,H342=13,H342=14,H342=15,H342=16),5,0))))))))))</f>
        <v>5</v>
      </c>
      <c r="J342" s="8"/>
      <c r="K342" s="15"/>
      <c r="L342" s="15"/>
      <c r="M342" s="16">
        <v>629</v>
      </c>
      <c r="N342" s="16">
        <v>13</v>
      </c>
      <c r="O342" s="49">
        <f t="shared" si="65"/>
        <v>5</v>
      </c>
      <c r="P342" s="17"/>
      <c r="Q342" s="18"/>
      <c r="R342" s="18"/>
      <c r="S342" s="12">
        <f>IF(COUNTA(F342,O342,I342,L342,R342)=5,SUM(F342,O342,I342,L342,R342)-MIN(F342,O342,I342,L342,R342)-SMALL((F342,O342,I342,L342,R342),2),IF(COUNTA(F342,O342,I342,L342,R342)=4,SUM(F342,O342,I342,L342,R342)-MIN(F342,O342,I342,L342,R342),IF(COUNTA(F342,O342,I342,L342,R342)=3,SUM(F342,O342,I342,L342,R342),0)))</f>
        <v>0</v>
      </c>
      <c r="Y342" s="4" t="s">
        <v>110</v>
      </c>
      <c r="Z342" s="4">
        <v>10</v>
      </c>
    </row>
    <row r="343" spans="1:84" x14ac:dyDescent="0.35">
      <c r="B343" s="34" t="s">
        <v>894</v>
      </c>
      <c r="C343" s="34" t="s">
        <v>168</v>
      </c>
      <c r="D343" s="13"/>
      <c r="E343" s="14"/>
      <c r="F343" s="14"/>
      <c r="G343" s="6">
        <v>578</v>
      </c>
      <c r="H343" s="7">
        <v>8</v>
      </c>
      <c r="I343" s="43">
        <f>IF(H343="","",IF(H343=1,25,IF(H343=2,21,IF(H343=3,18,IF(H343=4,15,IF(H343=5,13,IF(H343=6,12,IF(H343=7,11,IF(H343=8,10,IF(OR(H343=9,H343=10,H343=11,H343=12,H343=13,H343=14,H343=15,H343=16),5,0))))))))))</f>
        <v>10</v>
      </c>
      <c r="J343" s="8"/>
      <c r="K343" s="15"/>
      <c r="L343" s="15"/>
      <c r="M343" s="16"/>
      <c r="N343" s="16"/>
      <c r="O343" s="16"/>
      <c r="P343" s="17"/>
      <c r="Q343" s="18"/>
      <c r="R343" s="18"/>
      <c r="S343" s="12">
        <f>IF(COUNTA(F343,O343,I343,L343,R343)=5,SUM(F343,O343,I343,L343,R343)-MIN(F343,O343,I343,L343,R343)-SMALL((F343,O343,I343,L343,R343),2),IF(COUNTA(F343,O343,I343,L343,R343)=4,SUM(F343,O343,I343,L343,R343)-MIN(F343,O343,I343,L343,R343),IF(COUNTA(F343,O343,I343,L343,R343)=3,SUM(F343,O343,I343,L343,R343),0)))</f>
        <v>0</v>
      </c>
      <c r="Y343" s="55" t="s">
        <v>1767</v>
      </c>
      <c r="Z343" s="4">
        <v>5</v>
      </c>
    </row>
    <row r="344" spans="1:84" x14ac:dyDescent="0.35">
      <c r="B344" s="4" t="s">
        <v>1652</v>
      </c>
      <c r="C344" s="4" t="s">
        <v>1644</v>
      </c>
      <c r="D344" s="13"/>
      <c r="E344" s="14"/>
      <c r="F344" s="14"/>
      <c r="G344" s="6"/>
      <c r="H344" s="7"/>
      <c r="I344" s="7"/>
      <c r="J344" s="8"/>
      <c r="K344" s="15"/>
      <c r="L344" s="15"/>
      <c r="M344" s="16">
        <v>548</v>
      </c>
      <c r="N344" s="16">
        <v>15</v>
      </c>
      <c r="O344" s="49">
        <f>IF(N344="","",IF(N344=1,25,IF(N344=2,21,IF(N344=3,18,IF(N344=4,15,IF(N344=5,13,IF(N344=6,12,IF(N344=7,11,IF(N344=8,10,IF(OR(N344=9,N344=10,N344=11,N344=12,N344=13,N344=14,N344=15,N344=16),5,0))))))))))</f>
        <v>5</v>
      </c>
      <c r="P344" s="17"/>
      <c r="Q344" s="18"/>
      <c r="R344" s="18"/>
      <c r="S344" s="12">
        <f>IF(COUNTA(F344,O344,I344,L344,R344)=5,SUM(F344,O344,I344,L344,R344)-MIN(F344,O344,I344,L344,R344)-SMALL((F344,O344,I344,L344,R344),2),IF(COUNTA(F344,O344,I344,L344,R344)=4,SUM(F344,O344,I344,L344,R344)-MIN(F344,O344,I344,L344,R344),IF(COUNTA(F344,O344,I344,L344,R344)=3,SUM(F344,O344,I344,L344,R344),0)))</f>
        <v>0</v>
      </c>
    </row>
    <row r="345" spans="1:84" x14ac:dyDescent="0.35">
      <c r="A345" s="12"/>
      <c r="B345" s="34" t="s">
        <v>450</v>
      </c>
      <c r="C345" s="34" t="s">
        <v>284</v>
      </c>
      <c r="D345" s="13">
        <v>644</v>
      </c>
      <c r="E345" s="14">
        <v>6</v>
      </c>
      <c r="F345" s="14">
        <f>IF(E345="","",IF(E345=1,25,IF(E345=2,21,IF(E345=3,18,IF(E345=4,15,IF(E345=5,13,IF(E345=6,12,IF(E345=7,11,IF(E345=8,10,IF(OR(E345=9,E345=10,E345=11,E345=12,E345=13,E345=14,E345=15,E345=16),5,0))))))))))</f>
        <v>12</v>
      </c>
      <c r="G345" s="6"/>
      <c r="H345" s="7"/>
      <c r="I345" s="7"/>
      <c r="J345" s="8"/>
      <c r="K345" s="15"/>
      <c r="L345" s="15"/>
      <c r="M345" s="16"/>
      <c r="N345" s="16"/>
      <c r="O345" s="16"/>
      <c r="P345" s="17"/>
      <c r="Q345" s="18"/>
      <c r="R345" s="18"/>
      <c r="S345" s="12">
        <f>IF(COUNTA(F345,O345,I345,L345,R345)=5,SUM(F345,O345,I345,L345,R345)-MIN(F345,O345,I345,L345,R345)-SMALL((F345,O345,I345,L345,R345),2),IF(COUNTA(F345,O345,I345,L345,R345)=4,SUM(F345,O345,I345,L345,R345)-MIN(F345,O345,I345,L345,R345),IF(COUNTA(F345,O345,I345,L345,R345)=3,SUM(F345,O345,I345,L345,R345),0)))</f>
        <v>0</v>
      </c>
    </row>
    <row r="346" spans="1:84" s="2" customFormat="1" x14ac:dyDescent="0.35">
      <c r="A346" s="12"/>
      <c r="B346" s="34" t="s">
        <v>879</v>
      </c>
      <c r="C346" s="34" t="s">
        <v>557</v>
      </c>
      <c r="D346" s="13"/>
      <c r="E346" s="14"/>
      <c r="F346" s="14"/>
      <c r="G346" s="6">
        <v>676</v>
      </c>
      <c r="H346" s="7">
        <v>4</v>
      </c>
      <c r="I346" s="43">
        <f>IF(H346="","",IF(H346=1,25,IF(H346=2,21,IF(H346=3,18,IF(H346=4,15,IF(H346=5,13,IF(H346=6,12,IF(H346=7,11,IF(H346=8,10,IF(OR(H346=9,H346=10,H346=11,H346=12,H346=13,H346=14,H346=15,H346=16),5,0))))))))))</f>
        <v>15</v>
      </c>
      <c r="J346" s="8">
        <v>655</v>
      </c>
      <c r="K346" s="15">
        <v>1</v>
      </c>
      <c r="L346" s="47">
        <f>IF(K346="","",IF(K346=1,25,IF(K346=2,21,IF(K346=3,18,IF(K346=4,15,IF(K346=5,13,IF(K346=6,12,IF(K346=7,11,IF(K346=8,10,IF(OR(K346=9,K346=10,K346=11,K346=12,K346=13,K346=14,K346=15,K346=16),5,0))))))))))</f>
        <v>25</v>
      </c>
      <c r="M346" s="16"/>
      <c r="N346" s="16"/>
      <c r="O346" s="16"/>
      <c r="P346" s="17"/>
      <c r="Q346" s="18"/>
      <c r="R346" s="18"/>
      <c r="S346" s="12">
        <f>IF(COUNTA(F346,O346,I346,L346,R346)=5,SUM(F346,O346,I346,L346,R346)-MIN(F346,O346,I346,L346,R346)-SMALL((F346,O346,I346,L346,R346),2),IF(COUNTA(F346,O346,I346,L346,R346)=4,SUM(F346,O346,I346,L346,R346)-MIN(F346,O346,I346,L346,R346),IF(COUNTA(F346,O346,I346,L346,R346)=3,SUM(F346,O346,I346,L346,R346),0)))</f>
        <v>0</v>
      </c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</row>
    <row r="347" spans="1:84" s="2" customFormat="1" x14ac:dyDescent="0.35">
      <c r="A347" s="12"/>
      <c r="B347" s="34" t="s">
        <v>881</v>
      </c>
      <c r="C347" s="34" t="s">
        <v>222</v>
      </c>
      <c r="D347" s="13">
        <v>681</v>
      </c>
      <c r="E347" s="14">
        <v>3</v>
      </c>
      <c r="F347" s="14">
        <f>IF(E347="","",IF(E347=1,25,IF(E347=2,21,IF(E347=3,18,IF(E347=4,15,IF(E347=5,13,IF(E347=6,12,IF(E347=7,11,IF(E347=8,10,IF(OR(E347=9,E347=10,E347=11,E347=12,E347=13,E347=14,E347=15,E347=16),5,0))))))))))</f>
        <v>18</v>
      </c>
      <c r="G347" s="6">
        <v>671</v>
      </c>
      <c r="H347" s="7">
        <v>1</v>
      </c>
      <c r="I347" s="43">
        <f>IF(H347="","",IF(H347=1,25,IF(H347=2,21,IF(H347=3,18,IF(H347=4,15,IF(H347=5,13,IF(H347=6,12,IF(H347=7,11,IF(H347=8,10,IF(OR(H347=9,H347=10,H347=11,H347=12,H347=13,H347=14,H347=15,H347=16),5,0))))))))))</f>
        <v>25</v>
      </c>
      <c r="J347" s="8"/>
      <c r="K347" s="15"/>
      <c r="L347" s="15"/>
      <c r="M347" s="16"/>
      <c r="N347" s="16"/>
      <c r="O347" s="16"/>
      <c r="P347" s="17"/>
      <c r="Q347" s="18"/>
      <c r="R347" s="18"/>
      <c r="S347" s="12">
        <f>IF(COUNTA(F347,O347,I347,L347,R347)=5,SUM(F347,O347,I347,L347,R347)-MIN(F347,O347,I347,L347,R347)-SMALL((F347,O347,I347,L347,R347),2),IF(COUNTA(F347,O347,I347,L347,R347)=4,SUM(F347,O347,I347,L347,R347)-MIN(F347,O347,I347,L347,R347),IF(COUNTA(F347,O347,I347,L347,R347)=3,SUM(F347,O347,I347,L347,R347),0)))</f>
        <v>0</v>
      </c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</row>
    <row r="348" spans="1:84" x14ac:dyDescent="0.35">
      <c r="A348" s="12"/>
      <c r="B348" s="34" t="s">
        <v>1647</v>
      </c>
      <c r="C348" s="34" t="s">
        <v>1648</v>
      </c>
      <c r="D348" s="13"/>
      <c r="E348" s="14"/>
      <c r="F348" s="14"/>
      <c r="G348" s="6"/>
      <c r="H348" s="7"/>
      <c r="I348" s="7"/>
      <c r="J348" s="8"/>
      <c r="K348" s="15"/>
      <c r="L348" s="15"/>
      <c r="M348" s="16">
        <v>638</v>
      </c>
      <c r="N348" s="16">
        <v>12</v>
      </c>
      <c r="O348" s="49">
        <f>IF(N348="","",IF(N348=1,25,IF(N348=2,21,IF(N348=3,18,IF(N348=4,15,IF(N348=5,13,IF(N348=6,12,IF(N348=7,11,IF(N348=8,10,IF(OR(N348=9,N348=10,N348=11,N348=12,N348=13,N348=14,N348=15,N348=16),5,0))))))))))</f>
        <v>5</v>
      </c>
      <c r="P348" s="17"/>
      <c r="Q348" s="18"/>
      <c r="R348" s="18"/>
      <c r="S348" s="12">
        <f>IF(COUNTA(F348,O348,I348,L348,R348)=5,SUM(F348,O348,I348,L348,R348)-MIN(F348,O348,I348,L348,R348)-SMALL((F348,O348,I348,L348,R348),2),IF(COUNTA(F348,O348,I348,L348,R348)=4,SUM(F348,O348,I348,L348,R348)-MIN(F348,O348,I348,L348,R348),IF(COUNTA(F348,O348,I348,L348,R348)=3,SUM(F348,O348,I348,L348,R348),0)))</f>
        <v>0</v>
      </c>
      <c r="T348" s="27"/>
    </row>
    <row r="349" spans="1:84" x14ac:dyDescent="0.35">
      <c r="A349" s="12"/>
      <c r="B349" s="34" t="s">
        <v>1643</v>
      </c>
      <c r="C349" s="34" t="s">
        <v>1644</v>
      </c>
      <c r="D349" s="13"/>
      <c r="E349" s="14"/>
      <c r="F349" s="14"/>
      <c r="G349" s="6"/>
      <c r="H349" s="7"/>
      <c r="I349" s="7"/>
      <c r="J349" s="8"/>
      <c r="K349" s="15"/>
      <c r="L349" s="15"/>
      <c r="M349" s="16">
        <v>640</v>
      </c>
      <c r="N349" s="16">
        <v>11</v>
      </c>
      <c r="O349" s="49">
        <f>IF(N349="","",IF(N349=1,25,IF(N349=2,21,IF(N349=3,18,IF(N349=4,15,IF(N349=5,13,IF(N349=6,12,IF(N349=7,11,IF(N349=8,10,IF(OR(N349=9,N349=10,N349=11,N349=12,N349=13,N349=14,N349=15,N349=16),5,0))))))))))</f>
        <v>5</v>
      </c>
      <c r="P349" s="17"/>
      <c r="Q349" s="18"/>
      <c r="R349" s="18"/>
      <c r="S349" s="12">
        <f>IF(COUNTA(F349,O349,I349,L349,R349)=5,SUM(F349,O349,I349,L349,R349)-MIN(F349,O349,I349,L349,R349)-SMALL((F349,O349,I349,L349,R349),2),IF(COUNTA(F349,O349,I349,L349,R349)=4,SUM(F349,O349,I349,L349,R349)-MIN(F349,O349,I349,L349,R349),IF(COUNTA(F349,O349,I349,L349,R349)=3,SUM(F349,O349,I349,L349,R349),0)))</f>
        <v>0</v>
      </c>
    </row>
    <row r="350" spans="1:84" x14ac:dyDescent="0.35">
      <c r="A350" s="12"/>
      <c r="B350" s="34" t="s">
        <v>1636</v>
      </c>
      <c r="C350" s="34" t="s">
        <v>1509</v>
      </c>
      <c r="D350" s="13"/>
      <c r="E350" s="14"/>
      <c r="F350" s="14"/>
      <c r="G350" s="6"/>
      <c r="H350" s="7"/>
      <c r="I350" s="7"/>
      <c r="J350" s="8"/>
      <c r="K350" s="15"/>
      <c r="L350" s="15"/>
      <c r="M350" s="16">
        <v>656</v>
      </c>
      <c r="N350" s="16">
        <v>8</v>
      </c>
      <c r="O350" s="49">
        <f>IF(N350="","",IF(N350=1,25,IF(N350=2,21,IF(N350=3,18,IF(N350=4,15,IF(N350=5,13,IF(N350=6,12,IF(N350=7,11,IF(N350=8,10,IF(OR(N350=9,N350=10,N350=11,N350=12,N350=13,N350=14,N350=15,N350=16),5,0))))))))))</f>
        <v>10</v>
      </c>
      <c r="P350" s="17"/>
      <c r="Q350" s="18"/>
      <c r="R350" s="18"/>
      <c r="S350" s="12">
        <f>IF(COUNTA(F350,O350,I350,L350,R350)=5,SUM(F350,O350,I350,L350,R350)-MIN(F350,O350,I350,L350,R350)-SMALL((F350,O350,I350,L350,R350),2),IF(COUNTA(F350,O350,I350,L350,R350)=4,SUM(F350,O350,I350,L350,R350)-MIN(F350,O350,I350,L350,R350),IF(COUNTA(F350,O350,I350,L350,R350)=3,SUM(F350,O350,I350,L350,R350),0)))</f>
        <v>0</v>
      </c>
    </row>
    <row r="351" spans="1:84" x14ac:dyDescent="0.35">
      <c r="A351" s="12"/>
      <c r="B351" s="34" t="s">
        <v>1624</v>
      </c>
      <c r="C351" s="34" t="s">
        <v>1331</v>
      </c>
      <c r="D351" s="13"/>
      <c r="E351" s="14"/>
      <c r="F351" s="14"/>
      <c r="G351" s="6"/>
      <c r="H351" s="7"/>
      <c r="I351" s="7"/>
      <c r="J351" s="8"/>
      <c r="K351" s="15"/>
      <c r="L351" s="15"/>
      <c r="M351" s="16">
        <v>690</v>
      </c>
      <c r="N351" s="16">
        <v>5</v>
      </c>
      <c r="O351" s="49">
        <f>IF(N351="","",IF(N351=1,25,IF(N351=2,21,IF(N351=3,18,IF(N351=4,15,IF(N351=5,13,IF(N351=6,12,IF(N351=7,11,IF(N351=8,10,IF(OR(N351=9,N351=10,N351=11,N351=12,N351=13,N351=14,N351=15,N351=16),5,0))))))))))</f>
        <v>13</v>
      </c>
      <c r="P351" s="17"/>
      <c r="Q351" s="18"/>
      <c r="R351" s="18"/>
      <c r="S351" s="12">
        <f>IF(COUNTA(F351,O351,I351,L351,R351)=5,SUM(F351,O351,I351,L351,R351)-MIN(F351,O351,I351,L351,R351)-SMALL((F351,O351,I351,L351,R351),2),IF(COUNTA(F351,O351,I351,L351,R351)=4,SUM(F351,O351,I351,L351,R351)-MIN(F351,O351,I351,L351,R351),IF(COUNTA(F351,O351,I351,L351,R351)=3,SUM(F351,O351,I351,L351,R351),0)))</f>
        <v>0</v>
      </c>
    </row>
    <row r="352" spans="1:84" x14ac:dyDescent="0.35">
      <c r="A352" s="12"/>
      <c r="B352" s="34" t="s">
        <v>1621</v>
      </c>
      <c r="C352" s="34" t="s">
        <v>1331</v>
      </c>
      <c r="D352" s="13"/>
      <c r="E352" s="14"/>
      <c r="F352" s="14"/>
      <c r="G352" s="6"/>
      <c r="H352" s="7"/>
      <c r="I352" s="7"/>
      <c r="J352" s="8"/>
      <c r="K352" s="15"/>
      <c r="L352" s="15"/>
      <c r="M352" s="16">
        <v>701</v>
      </c>
      <c r="N352" s="16">
        <v>1</v>
      </c>
      <c r="O352" s="49">
        <f>IF(N352="","",IF(N352=1,25,IF(N352=2,21,IF(N352=3,18,IF(N352=4,15,IF(N352=5,13,IF(N352=6,12,IF(N352=7,11,IF(N352=8,10,IF(OR(N352=9,N352=10,N352=11,N352=12,N352=13,N352=14,N352=15,N352=16),5,0))))))))))</f>
        <v>25</v>
      </c>
      <c r="P352" s="17"/>
      <c r="Q352" s="18"/>
      <c r="R352" s="18"/>
      <c r="S352" s="12">
        <f>IF(COUNTA(F352,O352,I352,L352,R352)=5,SUM(F352,O352,I352,L352,R352)-MIN(F352,O352,I352,L352,R352)-SMALL((F352,O352,I352,L352,R352),2),IF(COUNTA(F352,O352,I352,L352,R352)=4,SUM(F352,O352,I352,L352,R352)-MIN(F352,O352,I352,L352,R352),IF(COUNTA(F352,O352,I352,L352,R352)=3,SUM(F352,O352,I352,L352,R352),0)))</f>
        <v>0</v>
      </c>
      <c r="T352" s="27"/>
    </row>
    <row r="353" spans="1:84" x14ac:dyDescent="0.35">
      <c r="A353" s="12"/>
      <c r="B353" s="4"/>
      <c r="C353" s="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2"/>
      <c r="Y353" s="54" t="s">
        <v>2</v>
      </c>
      <c r="Z353" s="54" t="s">
        <v>3</v>
      </c>
    </row>
    <row r="354" spans="1:84" s="2" customFormat="1" x14ac:dyDescent="0.35">
      <c r="A354" s="12" t="s">
        <v>1779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12"/>
      <c r="T354" s="27"/>
      <c r="U354" s="4"/>
      <c r="V354" s="4"/>
      <c r="W354" s="4"/>
      <c r="X354" s="4"/>
      <c r="Y354" s="4" t="s">
        <v>1658</v>
      </c>
      <c r="Z354" s="4">
        <v>25</v>
      </c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</row>
    <row r="355" spans="1:84" s="2" customFormat="1" x14ac:dyDescent="0.35">
      <c r="A355" s="4"/>
      <c r="B355" s="34" t="s">
        <v>456</v>
      </c>
      <c r="C355" s="34" t="s">
        <v>684</v>
      </c>
      <c r="D355" s="13">
        <v>655</v>
      </c>
      <c r="E355" s="14">
        <v>1</v>
      </c>
      <c r="F355" s="14">
        <f>IF(E355="","",IF(E355=1,25,IF(E355=2,21,IF(E355=3,18,IF(E355=4,15,IF(E355=5,13,IF(E355=6,12,IF(E355=7,11,IF(E355=8,10,IF(OR(E355=9,E355=10,E355=11,E355=12,E355=13,E355=14,E355=15,E355=16),5,0))))))))))</f>
        <v>25</v>
      </c>
      <c r="G355" s="6">
        <v>644</v>
      </c>
      <c r="H355" s="7">
        <v>1</v>
      </c>
      <c r="I355" s="43">
        <f>IF(H355="","",IF(H355=1,25,IF(H355=2,21,IF(H355=3,18,IF(H355=4,15,IF(H355=5,13,IF(H355=6,12,IF(H355=7,11,IF(H355=8,10,IF(OR(H355=9,H355=10,H355=11,H355=12,H355=13,H355=14,H355=15,H355=16),5,0))))))))))</f>
        <v>25</v>
      </c>
      <c r="J355" s="8"/>
      <c r="K355" s="15"/>
      <c r="L355" s="15"/>
      <c r="M355" s="16">
        <v>647</v>
      </c>
      <c r="N355" s="16">
        <v>2</v>
      </c>
      <c r="O355" s="49">
        <f>IF(N355="","",IF(N355=1,25,IF(N355=2,21,IF(N355=3,18,IF(N355=4,15,IF(N355=5,13,IF(N355=6,12,IF(N355=7,11,IF(N355=8,10,IF(OR(N355=9,N355=10,N355=11,N355=12,N355=13,N355=14,N355=15,N355=16),5,0))))))))))</f>
        <v>21</v>
      </c>
      <c r="P355" s="17"/>
      <c r="Q355" s="18"/>
      <c r="R355" s="18"/>
      <c r="S355" s="12">
        <f>IF(COUNTA(F355,O355,I355,L355,R355)=5,SUM(F355,O355,I355,L355,R355)-MIN(F355,O355,I355,L355,R355)-SMALL((F355,O355,I355,L355,R355),2),IF(COUNTA(F355,O355,I355,L355,R355)=4,SUM(F355,O355,I355,L355,R355)-MIN(F355,O355,I355,L355,R355),IF(COUNTA(F355,O355,I355,L355,R355)=3,SUM(F355,O355,I355,L355,R355),0)))</f>
        <v>71</v>
      </c>
      <c r="T355" s="4"/>
      <c r="U355" s="4"/>
      <c r="V355" s="4"/>
      <c r="W355" s="4"/>
      <c r="X355" s="4"/>
      <c r="Y355" s="4" t="s">
        <v>1659</v>
      </c>
      <c r="Z355" s="4">
        <v>21</v>
      </c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</row>
    <row r="356" spans="1:84" s="2" customFormat="1" x14ac:dyDescent="0.35">
      <c r="A356" s="4"/>
      <c r="B356" s="34" t="s">
        <v>58</v>
      </c>
      <c r="C356" s="34" t="s">
        <v>168</v>
      </c>
      <c r="D356" s="13"/>
      <c r="E356" s="14"/>
      <c r="F356" s="14"/>
      <c r="G356" s="6">
        <v>631</v>
      </c>
      <c r="H356" s="7">
        <v>5</v>
      </c>
      <c r="I356" s="43">
        <f>IF(H356="","",IF(H356=1,25,IF(H356=2,21,IF(H356=3,18,IF(H356=4,15,IF(H356=5,13,IF(H356=6,12,IF(H356=7,11,IF(H356=8,10,IF(OR(H356=9,H356=10,H356=11,H356=12,H356=13,H356=14,H356=15,H356=16),5,0))))))))))</f>
        <v>13</v>
      </c>
      <c r="J356" s="8">
        <v>619</v>
      </c>
      <c r="K356" s="15">
        <v>1</v>
      </c>
      <c r="L356" s="47">
        <f>IF(K356="","",IF(K356=1,25,IF(K356=2,21,IF(K356=3,18,IF(K356=4,15,IF(K356=5,13,IF(K356=6,12,IF(K356=7,11,IF(K356=8,10,IF(OR(K356=9,K356=10,K356=11,K356=12,K356=13,K356=14,K356=15,K356=16),5,0))))))))))</f>
        <v>25</v>
      </c>
      <c r="M356" s="16">
        <v>657</v>
      </c>
      <c r="N356" s="16">
        <v>3</v>
      </c>
      <c r="O356" s="49">
        <f>IF(N356="","",IF(N356=1,25,IF(N356=2,21,IF(N356=3,18,IF(N356=4,15,IF(N356=5,13,IF(N356=6,12,IF(N356=7,11,IF(N356=8,10,IF(OR(N356=9,N356=10,N356=11,N356=12,N356=13,N356=14,N356=15,N356=16),5,0))))))))))</f>
        <v>18</v>
      </c>
      <c r="P356" s="17"/>
      <c r="Q356" s="18"/>
      <c r="R356" s="18"/>
      <c r="S356" s="12">
        <f>IF(COUNTA(F356,O356,I356,L356,R356)=5,SUM(F356,O356,I356,L356,R356)-MIN(F356,O356,I356,L356,R356)-SMALL((F356,O356,I356,L356,R356),2),IF(COUNTA(F356,O356,I356,L356,R356)=4,SUM(F356,O356,I356,L356,R356)-MIN(F356,O356,I356,L356,R356),IF(COUNTA(F356,O356,I356,L356,R356)=3,SUM(F356,O356,I356,L356,R356),0)))</f>
        <v>56</v>
      </c>
      <c r="T356" s="4"/>
      <c r="U356" s="4"/>
      <c r="V356" s="4"/>
      <c r="W356" s="4"/>
      <c r="X356" s="4"/>
      <c r="Y356" s="4" t="s">
        <v>1766</v>
      </c>
      <c r="Z356" s="4">
        <v>18</v>
      </c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</row>
    <row r="357" spans="1:84" s="2" customFormat="1" x14ac:dyDescent="0.35">
      <c r="A357" s="4"/>
      <c r="B357" s="34" t="s">
        <v>464</v>
      </c>
      <c r="C357" s="34" t="s">
        <v>254</v>
      </c>
      <c r="D357" s="13">
        <v>591</v>
      </c>
      <c r="E357" s="14">
        <v>4</v>
      </c>
      <c r="F357" s="14">
        <f>IF(E357="","",IF(E357=1,25,IF(E357=2,21,IF(E357=3,18,IF(E357=4,15,IF(E357=5,13,IF(E357=6,12,IF(E357=7,11,IF(E357=8,10,IF(OR(E357=9,E357=10,E357=11,E357=12,E357=13,E357=14,E357=15,E357=16),5,0))))))))))</f>
        <v>15</v>
      </c>
      <c r="G357" s="6">
        <v>568</v>
      </c>
      <c r="H357" s="7">
        <v>3</v>
      </c>
      <c r="I357" s="43">
        <f>IF(H357="","",IF(H357=1,25,IF(H357=2,21,IF(H357=3,18,IF(H357=4,15,IF(H357=5,13,IF(H357=6,12,IF(H357=7,11,IF(H357=8,10,IF(OR(H357=9,H357=10,H357=11,H357=12,H357=13,H357=14,H357=15,H357=16),5,0))))))))))</f>
        <v>18</v>
      </c>
      <c r="J357" s="8"/>
      <c r="K357" s="15"/>
      <c r="L357" s="15"/>
      <c r="M357" s="16">
        <v>558</v>
      </c>
      <c r="N357" s="16">
        <v>6</v>
      </c>
      <c r="O357" s="49">
        <f>IF(N357="","",IF(N357=1,25,IF(N357=2,21,IF(N357=3,18,IF(N357=4,15,IF(N357=5,13,IF(N357=6,12,IF(N357=7,11,IF(N357=8,10,IF(OR(N357=9,N357=10,N357=11,N357=12,N357=13,N357=14,N357=15,N357=16),5,0))))))))))</f>
        <v>12</v>
      </c>
      <c r="P357" s="17"/>
      <c r="Q357" s="18"/>
      <c r="R357" s="18"/>
      <c r="S357" s="12">
        <f>IF(COUNTA(F357,O357,I357,L357,R357)=5,SUM(F357,O357,I357,L357,R357)-MIN(F357,O357,I357,L357,R357)-SMALL((F357,O357,I357,L357,R357),2),IF(COUNTA(F357,O357,I357,L357,R357)=4,SUM(F357,O357,I357,L357,R357)-MIN(F357,O357,I357,L357,R357),IF(COUNTA(F357,O357,I357,L357,R357)=3,SUM(F357,O357,I357,L357,R357),0)))</f>
        <v>45</v>
      </c>
      <c r="T357" s="4"/>
      <c r="U357" s="4"/>
      <c r="V357" s="4"/>
      <c r="W357" s="4"/>
      <c r="X357" s="4"/>
      <c r="Y357" s="4" t="s">
        <v>107</v>
      </c>
      <c r="Z357" s="4">
        <v>15</v>
      </c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</row>
    <row r="358" spans="1:84" s="2" customFormat="1" x14ac:dyDescent="0.35">
      <c r="A358" s="4"/>
      <c r="B358" s="34" t="s">
        <v>913</v>
      </c>
      <c r="C358" s="34" t="s">
        <v>562</v>
      </c>
      <c r="D358" s="13"/>
      <c r="E358" s="14"/>
      <c r="F358" s="14"/>
      <c r="G358" s="6">
        <v>530</v>
      </c>
      <c r="H358" s="7">
        <v>7</v>
      </c>
      <c r="I358" s="43">
        <f>IF(H358="","",IF(H358=1,25,IF(H358=2,21,IF(H358=3,18,IF(H358=4,15,IF(H358=5,13,IF(H358=6,12,IF(H358=7,11,IF(H358=8,10,IF(OR(H358=9,H358=10,H358=11,H358=12,H358=13,H358=14,H358=15,H358=16),5,0))))))))))</f>
        <v>11</v>
      </c>
      <c r="J358" s="8">
        <v>523</v>
      </c>
      <c r="K358" s="15">
        <v>2</v>
      </c>
      <c r="L358" s="47">
        <f>IF(K358="","",IF(K358=1,25,IF(K358=2,21,IF(K358=3,18,IF(K358=4,15,IF(K358=5,13,IF(K358=6,12,IF(K358=7,11,IF(K358=8,10,IF(OR(K358=9,K358=10,K358=11,K358=12,K358=13,K358=14,K358=15,K358=16),5,0))))))))))</f>
        <v>21</v>
      </c>
      <c r="M358" s="16">
        <v>546</v>
      </c>
      <c r="N358" s="16">
        <v>7</v>
      </c>
      <c r="O358" s="49">
        <f>IF(N358="","",IF(N358=1,25,IF(N358=2,21,IF(N358=3,18,IF(N358=4,15,IF(N358=5,13,IF(N358=6,12,IF(N358=7,11,IF(N358=8,10,IF(OR(N358=9,N358=10,N358=11,N358=12,N358=13,N358=14,N358=15,N358=16),5,0))))))))))</f>
        <v>11</v>
      </c>
      <c r="P358" s="17"/>
      <c r="Q358" s="18"/>
      <c r="R358" s="18"/>
      <c r="S358" s="12">
        <f>IF(COUNTA(F358,O358,I358,L358,R358)=5,SUM(F358,O358,I358,L358,R358)-MIN(F358,O358,I358,L358,R358)-SMALL((F358,O358,I358,L358,R358),2),IF(COUNTA(F358,O358,I358,L358,R358)=4,SUM(F358,O358,I358,L358,R358)-MIN(F358,O358,I358,L358,R358),IF(COUNTA(F358,O358,I358,L358,R358)=3,SUM(F358,O358,I358,L358,R358),0)))</f>
        <v>43</v>
      </c>
      <c r="T358" s="4"/>
      <c r="U358" s="4"/>
      <c r="V358" s="4"/>
      <c r="W358" s="4"/>
      <c r="X358" s="4"/>
      <c r="Y358" s="4" t="s">
        <v>106</v>
      </c>
      <c r="Z358" s="4">
        <v>13</v>
      </c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</row>
    <row r="359" spans="1:84" s="2" customFormat="1" x14ac:dyDescent="0.35">
      <c r="A359" s="4"/>
      <c r="B359" s="34" t="s">
        <v>83</v>
      </c>
      <c r="C359" s="34" t="s">
        <v>158</v>
      </c>
      <c r="D359" s="13">
        <v>637</v>
      </c>
      <c r="E359" s="14">
        <v>2</v>
      </c>
      <c r="F359" s="14">
        <f>IF(E359="","",IF(E359=1,25,IF(E359=2,21,IF(E359=3,18,IF(E359=4,15,IF(E359=5,13,IF(E359=6,12,IF(E359=7,11,IF(E359=8,10,IF(OR(E359=9,E359=10,E359=11,E359=12,E359=13,E359=14,E359=15,E359=16),5,0))))))))))</f>
        <v>21</v>
      </c>
      <c r="G359" s="6"/>
      <c r="H359" s="7"/>
      <c r="I359" s="7"/>
      <c r="J359" s="8"/>
      <c r="K359" s="15"/>
      <c r="L359" s="15"/>
      <c r="M359" s="16">
        <v>618</v>
      </c>
      <c r="N359" s="16">
        <v>4</v>
      </c>
      <c r="O359" s="49">
        <f>IF(N359="","",IF(N359=1,25,IF(N359=2,21,IF(N359=3,18,IF(N359=4,15,IF(N359=5,13,IF(N359=6,12,IF(N359=7,11,IF(N359=8,10,IF(OR(N359=9,N359=10,N359=11,N359=12,N359=13,N359=14,N359=15,N359=16),5,0))))))))))</f>
        <v>15</v>
      </c>
      <c r="P359" s="17"/>
      <c r="Q359" s="18"/>
      <c r="R359" s="18"/>
      <c r="S359" s="12">
        <f>IF(COUNTA(F359,O359,I359,L359,R359)=5,SUM(F359,O359,I359,L359,R359)-MIN(F359,O359,I359,L359,R359)-SMALL((F359,O359,I359,L359,R359),2),IF(COUNTA(F359,O359,I359,L359,R359)=4,SUM(F359,O359,I359,L359,R359)-MIN(F359,O359,I359,L359,R359),IF(COUNTA(F359,O359,I359,L359,R359)=3,SUM(F359,O359,I359,L359,R359),0)))</f>
        <v>0</v>
      </c>
      <c r="T359" s="4"/>
      <c r="U359" s="4"/>
      <c r="V359" s="4"/>
      <c r="W359" s="4"/>
      <c r="X359" s="4"/>
      <c r="Y359" s="4" t="s">
        <v>108</v>
      </c>
      <c r="Z359" s="4">
        <v>12</v>
      </c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</row>
    <row r="360" spans="1:84" s="2" customFormat="1" x14ac:dyDescent="0.35">
      <c r="A360" s="4"/>
      <c r="B360" s="34" t="s">
        <v>461</v>
      </c>
      <c r="C360" s="34" t="s">
        <v>313</v>
      </c>
      <c r="D360" s="13">
        <v>607</v>
      </c>
      <c r="E360" s="14">
        <v>3</v>
      </c>
      <c r="F360" s="14">
        <f>IF(E360="","",IF(E360=1,25,IF(E360=2,21,IF(E360=3,18,IF(E360=4,15,IF(E360=5,13,IF(E360=6,12,IF(E360=7,11,IF(E360=8,10,IF(OR(E360=9,E360=10,E360=11,E360=12,E360=13,E360=14,E360=15,E360=16),5,0))))))))))</f>
        <v>18</v>
      </c>
      <c r="G360" s="6">
        <v>605</v>
      </c>
      <c r="H360" s="7">
        <v>6</v>
      </c>
      <c r="I360" s="43">
        <f>IF(H360="","",IF(H360=1,25,IF(H360=2,21,IF(H360=3,18,IF(H360=4,15,IF(H360=5,13,IF(H360=6,12,IF(H360=7,11,IF(H360=8,10,IF(OR(H360=9,H360=10,H360=11,H360=12,H360=13,H360=14,H360=15,H360=16),5,0))))))))))</f>
        <v>12</v>
      </c>
      <c r="J360" s="8"/>
      <c r="K360" s="15"/>
      <c r="L360" s="15"/>
      <c r="M360" s="16"/>
      <c r="N360" s="16"/>
      <c r="O360" s="16"/>
      <c r="P360" s="17"/>
      <c r="Q360" s="18"/>
      <c r="R360" s="18"/>
      <c r="S360" s="12">
        <f>IF(COUNTA(F360,O360,I360,L360,R360)=5,SUM(F360,O360,I360,L360,R360)-MIN(F360,O360,I360,L360,R360)-SMALL((F360,O360,I360,L360,R360),2),IF(COUNTA(F360,O360,I360,L360,R360)=4,SUM(F360,O360,I360,L360,R360)-MIN(F360,O360,I360,L360,R360),IF(COUNTA(F360,O360,I360,L360,R360)=3,SUM(F360,O360,I360,L360,R360),0)))</f>
        <v>0</v>
      </c>
      <c r="T360" s="4"/>
      <c r="U360" s="4"/>
      <c r="V360" s="4"/>
      <c r="W360" s="4"/>
      <c r="X360" s="4"/>
      <c r="Y360" s="4" t="s">
        <v>109</v>
      </c>
      <c r="Z360" s="4">
        <v>11</v>
      </c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</row>
    <row r="361" spans="1:84" s="2" customFormat="1" x14ac:dyDescent="0.35">
      <c r="A361" s="4"/>
      <c r="B361" s="34" t="s">
        <v>908</v>
      </c>
      <c r="C361" s="34" t="s">
        <v>168</v>
      </c>
      <c r="D361" s="13"/>
      <c r="E361" s="14"/>
      <c r="F361" s="14"/>
      <c r="G361" s="6">
        <v>589</v>
      </c>
      <c r="H361" s="7">
        <v>4</v>
      </c>
      <c r="I361" s="43">
        <f>IF(H361="","",IF(H361=1,25,IF(H361=2,21,IF(H361=3,18,IF(H361=4,15,IF(H361=5,13,IF(H361=6,12,IF(H361=7,11,IF(H361=8,10,IF(OR(H361=9,H361=10,H361=11,H361=12,H361=13,H361=14,H361=15,H361=16),5,0))))))))))</f>
        <v>15</v>
      </c>
      <c r="J361" s="8"/>
      <c r="K361" s="15"/>
      <c r="L361" s="15"/>
      <c r="M361" s="16">
        <v>589</v>
      </c>
      <c r="N361" s="16">
        <v>5</v>
      </c>
      <c r="O361" s="49">
        <f>IF(N361="","",IF(N361=1,25,IF(N361=2,21,IF(N361=3,18,IF(N361=4,15,IF(N361=5,13,IF(N361=6,12,IF(N361=7,11,IF(N361=8,10,IF(OR(N361=9,N361=10,N361=11,N361=12,N361=13,N361=14,N361=15,N361=16),5,0))))))))))</f>
        <v>13</v>
      </c>
      <c r="P361" s="17"/>
      <c r="Q361" s="18"/>
      <c r="R361" s="18"/>
      <c r="S361" s="12">
        <f>IF(COUNTA(F361,O361,I361,L361,R361)=5,SUM(F361,O361,I361,L361,R361)-MIN(F361,O361,I361,L361,R361)-SMALL((F361,O361,I361,L361,R361),2),IF(COUNTA(F361,O361,I361,L361,R361)=4,SUM(F361,O361,I361,L361,R361)-MIN(F361,O361,I361,L361,R361),IF(COUNTA(F361,O361,I361,L361,R361)=3,SUM(F361,O361,I361,L361,R361),0)))</f>
        <v>0</v>
      </c>
      <c r="T361" s="4"/>
      <c r="U361" s="4"/>
      <c r="V361" s="4"/>
      <c r="W361" s="4"/>
      <c r="X361" s="4"/>
      <c r="Y361" s="4" t="s">
        <v>110</v>
      </c>
      <c r="Z361" s="4">
        <v>10</v>
      </c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</row>
    <row r="362" spans="1:84" s="2" customFormat="1" x14ac:dyDescent="0.35">
      <c r="A362" s="4"/>
      <c r="B362" s="34" t="s">
        <v>902</v>
      </c>
      <c r="C362" s="34" t="s">
        <v>168</v>
      </c>
      <c r="D362" s="13"/>
      <c r="E362" s="14"/>
      <c r="F362" s="14"/>
      <c r="G362" s="6">
        <v>637</v>
      </c>
      <c r="H362" s="7">
        <v>2</v>
      </c>
      <c r="I362" s="43">
        <f>IF(H362="","",IF(H362=1,25,IF(H362=2,21,IF(H362=3,18,IF(H362=4,15,IF(H362=5,13,IF(H362=6,12,IF(H362=7,11,IF(H362=8,10,IF(OR(H362=9,H362=10,H362=11,H362=12,H362=13,H362=14,H362=15,H362=16),5,0))))))))))</f>
        <v>21</v>
      </c>
      <c r="J362" s="8"/>
      <c r="K362" s="15"/>
      <c r="L362" s="15"/>
      <c r="M362" s="16">
        <v>661</v>
      </c>
      <c r="N362" s="16">
        <v>1</v>
      </c>
      <c r="O362" s="49">
        <f>IF(N362="","",IF(N362=1,25,IF(N362=2,21,IF(N362=3,18,IF(N362=4,15,IF(N362=5,13,IF(N362=6,12,IF(N362=7,11,IF(N362=8,10,IF(OR(N362=9,N362=10,N362=11,N362=12,N362=13,N362=14,N362=15,N362=16),5,0))))))))))</f>
        <v>25</v>
      </c>
      <c r="P362" s="17"/>
      <c r="Q362" s="18"/>
      <c r="R362" s="18"/>
      <c r="S362" s="12">
        <f>IF(COUNTA(F362,O362,I362,L362,R362)=5,SUM(F362,O362,I362,L362,R362)-MIN(F362,O362,I362,L362,R362)-SMALL((F362,O362,I362,L362,R362),2),IF(COUNTA(F362,O362,I362,L362,R362)=4,SUM(F362,O362,I362,L362,R362)-MIN(F362,O362,I362,L362,R362),IF(COUNTA(F362,O362,I362,L362,R362)=3,SUM(F362,O362,I362,L362,R362),0)))</f>
        <v>0</v>
      </c>
      <c r="T362" s="4"/>
      <c r="U362" s="4"/>
      <c r="V362" s="4"/>
      <c r="W362" s="4"/>
      <c r="X362" s="4"/>
      <c r="Y362" s="55" t="s">
        <v>1767</v>
      </c>
      <c r="Z362" s="4">
        <v>5</v>
      </c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</row>
    <row r="363" spans="1:84" x14ac:dyDescent="0.35">
      <c r="B363" s="23"/>
      <c r="C363" s="1"/>
      <c r="H363" s="4"/>
      <c r="I363" s="4"/>
      <c r="J363" s="4"/>
      <c r="K363" s="1"/>
      <c r="L363" s="1"/>
      <c r="M363" s="1"/>
      <c r="N363" s="1"/>
      <c r="O363" s="1"/>
      <c r="P363" s="1"/>
      <c r="Q363" s="1"/>
      <c r="R363" s="1"/>
      <c r="S363" s="12"/>
    </row>
    <row r="364" spans="1:84" x14ac:dyDescent="0.35">
      <c r="A364" s="12" t="s">
        <v>13</v>
      </c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2"/>
    </row>
    <row r="365" spans="1:84" x14ac:dyDescent="0.35">
      <c r="A365" s="12"/>
      <c r="B365" s="34" t="s">
        <v>60</v>
      </c>
      <c r="C365" s="34" t="s">
        <v>557</v>
      </c>
      <c r="D365" s="13">
        <v>622</v>
      </c>
      <c r="E365" s="14">
        <v>1</v>
      </c>
      <c r="F365" s="14">
        <f>IF(E365="","",IF(E365=1,25,IF(E365=2,21,IF(E365=3,18,IF(E365=4,15,IF(E365=5,13,IF(E365=6,12,IF(E365=7,11,IF(E365=8,10,IF(OR(E365=9,E365=10,E365=11,E365=12,E365=13,E365=14,E365=15,E365=16),5,0))))))))))</f>
        <v>25</v>
      </c>
      <c r="G365" s="6">
        <v>594</v>
      </c>
      <c r="H365" s="7">
        <v>1</v>
      </c>
      <c r="I365" s="43">
        <f t="shared" ref="I365:I373" si="66">IF(H365="","",IF(H365=1,25,IF(H365=2,21,IF(H365=3,18,IF(H365=4,15,IF(H365=5,13,IF(H365=6,12,IF(H365=7,11,IF(H365=8,10,IF(OR(H365=9,H365=10,H365=11,H365=12,H365=13,H365=14,H365=15,H365=16),5,0))))))))))</f>
        <v>25</v>
      </c>
      <c r="J365" s="8">
        <v>592</v>
      </c>
      <c r="K365" s="15">
        <v>3</v>
      </c>
      <c r="L365" s="47">
        <f>IF(K365="","",IF(K365=1,25,IF(K365=2,21,IF(K365=3,18,IF(K365=4,15,IF(K365=5,13,IF(K365=6,12,IF(K365=7,11,IF(K365=8,10,IF(OR(K365=9,K365=10,K365=11,K365=12,K365=13,K365=14,K365=15,K365=16),5,0))))))))))</f>
        <v>18</v>
      </c>
      <c r="M365" s="16">
        <v>637</v>
      </c>
      <c r="N365" s="16">
        <v>4</v>
      </c>
      <c r="O365" s="49">
        <f t="shared" ref="O365:O373" si="67">IF(N365="","",IF(N365=1,25,IF(N365=2,21,IF(N365=3,18,IF(N365=4,15,IF(N365=5,13,IF(N365=6,12,IF(N365=7,11,IF(N365=8,10,IF(OR(N365=9,N365=10,N365=11,N365=12,N365=13,N365=14,N365=15,N365=16),5,0))))))))))</f>
        <v>15</v>
      </c>
      <c r="P365" s="17"/>
      <c r="Q365" s="18"/>
      <c r="R365" s="18"/>
      <c r="S365" s="12">
        <f>IF(COUNTA(F365,O365,I365,L365,R365)=5,SUM(F365,O365,I365,L365,R365)-MIN(F365,O365,I365,L365,R365)-SMALL((F365,O365,I365,L365,R365),2),IF(COUNTA(F365,O365,I365,L365,R365)=4,SUM(F365,O365,I365,L365,R365)-MIN(F365,O365,I365,L365,R365),IF(COUNTA(F365,O365,I365,L365,R365)=3,SUM(F365,O365,I365,L365,R365),0)))</f>
        <v>68</v>
      </c>
      <c r="Y365" s="54" t="s">
        <v>2</v>
      </c>
      <c r="Z365" s="54" t="s">
        <v>3</v>
      </c>
    </row>
    <row r="366" spans="1:84" x14ac:dyDescent="0.35">
      <c r="A366" s="12"/>
      <c r="B366" s="34" t="s">
        <v>475</v>
      </c>
      <c r="C366" s="34" t="s">
        <v>557</v>
      </c>
      <c r="D366" s="13">
        <v>603</v>
      </c>
      <c r="E366" s="14">
        <v>2</v>
      </c>
      <c r="F366" s="14">
        <f>IF(E366="","",IF(E366=1,25,IF(E366=2,21,IF(E366=3,18,IF(E366=4,15,IF(E366=5,13,IF(E366=6,12,IF(E366=7,11,IF(E366=8,10,IF(OR(E366=9,E366=10,E366=11,E366=12,E366=13,E366=14,E366=15,E366=16),5,0))))))))))</f>
        <v>21</v>
      </c>
      <c r="G366" s="6">
        <v>618</v>
      </c>
      <c r="H366" s="7">
        <v>2</v>
      </c>
      <c r="I366" s="43">
        <f t="shared" si="66"/>
        <v>21</v>
      </c>
      <c r="J366" s="8">
        <v>608</v>
      </c>
      <c r="K366" s="15">
        <v>1</v>
      </c>
      <c r="L366" s="47">
        <f>IF(K366="","",IF(K366=1,25,IF(K366=2,21,IF(K366=3,18,IF(K366=4,15,IF(K366=5,13,IF(K366=6,12,IF(K366=7,11,IF(K366=8,10,IF(OR(K366=9,K366=10,K366=11,K366=12,K366=13,K366=14,K366=15,K366=16),5,0))))))))))</f>
        <v>25</v>
      </c>
      <c r="M366" s="16">
        <v>607</v>
      </c>
      <c r="N366" s="16">
        <v>9</v>
      </c>
      <c r="O366" s="49">
        <f t="shared" si="67"/>
        <v>5</v>
      </c>
      <c r="P366" s="17"/>
      <c r="Q366" s="18"/>
      <c r="R366" s="18"/>
      <c r="S366" s="12">
        <f>IF(COUNTA(F366,O366,I366,L366,R366)=5,SUM(F366,O366,I366,L366,R366)-MIN(F366,O366,I366,L366,R366)-SMALL((F366,O366,I366,L366,R366),2),IF(COUNTA(F366,O366,I366,L366,R366)=4,SUM(F366,O366,I366,L366,R366)-MIN(F366,O366,I366,L366,R366),IF(COUNTA(F366,O366,I366,L366,R366)=3,SUM(F366,O366,I366,L366,R366),0)))</f>
        <v>67</v>
      </c>
      <c r="Y366" s="4" t="s">
        <v>1658</v>
      </c>
      <c r="Z366" s="4">
        <v>25</v>
      </c>
    </row>
    <row r="367" spans="1:84" x14ac:dyDescent="0.35">
      <c r="A367" s="12"/>
      <c r="B367" s="34" t="s">
        <v>471</v>
      </c>
      <c r="C367" s="34" t="s">
        <v>119</v>
      </c>
      <c r="D367" s="13">
        <v>605</v>
      </c>
      <c r="E367" s="14">
        <v>6</v>
      </c>
      <c r="F367" s="14">
        <f>IF(E367="","",IF(E367=1,25,IF(E367=2,21,IF(E367=3,18,IF(E367=4,15,IF(E367=5,13,IF(E367=6,12,IF(E367=7,11,IF(E367=8,10,IF(OR(E367=9,E367=10,E367=11,E367=12,E367=13,E367=14,E367=15,E367=16),5,0))))))))))</f>
        <v>12</v>
      </c>
      <c r="G367" s="6">
        <v>611</v>
      </c>
      <c r="H367" s="7">
        <v>3</v>
      </c>
      <c r="I367" s="43">
        <f t="shared" si="66"/>
        <v>18</v>
      </c>
      <c r="J367" s="8"/>
      <c r="K367" s="15"/>
      <c r="L367" s="15"/>
      <c r="M367" s="16">
        <v>620</v>
      </c>
      <c r="N367" s="16">
        <v>2</v>
      </c>
      <c r="O367" s="49">
        <f t="shared" si="67"/>
        <v>21</v>
      </c>
      <c r="P367" s="17"/>
      <c r="Q367" s="18"/>
      <c r="R367" s="18"/>
      <c r="S367" s="12">
        <f>IF(COUNTA(F367,O367,I367,L367,R367)=5,SUM(F367,O367,I367,L367,R367)-MIN(F367,O367,I367,L367,R367)-SMALL((F367,O367,I367,L367,R367),2),IF(COUNTA(F367,O367,I367,L367,R367)=4,SUM(F367,O367,I367,L367,R367)-MIN(F367,O367,I367,L367,R367),IF(COUNTA(F367,O367,I367,L367,R367)=3,SUM(F367,O367,I367,L367,R367),0)))</f>
        <v>51</v>
      </c>
      <c r="Y367" s="4" t="s">
        <v>1659</v>
      </c>
      <c r="Z367" s="4">
        <v>21</v>
      </c>
    </row>
    <row r="368" spans="1:84" x14ac:dyDescent="0.35">
      <c r="A368" s="12"/>
      <c r="B368" s="34" t="s">
        <v>482</v>
      </c>
      <c r="C368" s="34" t="s">
        <v>119</v>
      </c>
      <c r="D368" s="13">
        <v>575</v>
      </c>
      <c r="E368" s="14">
        <v>5</v>
      </c>
      <c r="F368" s="14">
        <f>IF(E368="","",IF(E368=1,25,IF(E368=2,21,IF(E368=3,18,IF(E368=4,15,IF(E368=5,13,IF(E368=6,12,IF(E368=7,11,IF(E368=8,10,IF(OR(E368=9,E368=10,E368=11,E368=12,E368=13,E368=14,E368=15,E368=16),5,0))))))))))</f>
        <v>13</v>
      </c>
      <c r="G368" s="6">
        <v>554</v>
      </c>
      <c r="H368" s="7">
        <v>9</v>
      </c>
      <c r="I368" s="43">
        <f t="shared" si="66"/>
        <v>5</v>
      </c>
      <c r="J368" s="8"/>
      <c r="K368" s="15"/>
      <c r="L368" s="15"/>
      <c r="M368" s="16">
        <v>581</v>
      </c>
      <c r="N368" s="16">
        <v>8</v>
      </c>
      <c r="O368" s="49">
        <f t="shared" si="67"/>
        <v>10</v>
      </c>
      <c r="P368" s="17"/>
      <c r="Q368" s="18"/>
      <c r="R368" s="18"/>
      <c r="S368" s="12">
        <f>IF(COUNTA(F368,O368,I368,L368,R368)=5,SUM(F368,O368,I368,L368,R368)-MIN(F368,O368,I368,L368,R368)-SMALL((F368,O368,I368,L368,R368),2),IF(COUNTA(F368,O368,I368,L368,R368)=4,SUM(F368,O368,I368,L368,R368)-MIN(F368,O368,I368,L368,R368),IF(COUNTA(F368,O368,I368,L368,R368)=3,SUM(F368,O368,I368,L368,R368),0)))</f>
        <v>28</v>
      </c>
      <c r="Y368" s="4" t="s">
        <v>1766</v>
      </c>
      <c r="Z368" s="4">
        <v>18</v>
      </c>
    </row>
    <row r="369" spans="1:84" x14ac:dyDescent="0.35">
      <c r="A369" s="12"/>
      <c r="B369" s="34" t="s">
        <v>496</v>
      </c>
      <c r="C369" s="34" t="s">
        <v>168</v>
      </c>
      <c r="D369" s="13">
        <v>542</v>
      </c>
      <c r="E369" s="14">
        <v>4</v>
      </c>
      <c r="F369" s="14">
        <f>IF(E369="","",IF(E369=1,25,IF(E369=2,21,IF(E369=3,18,IF(E369=4,15,IF(E369=5,13,IF(E369=6,12,IF(E369=7,11,IF(E369=8,10,IF(OR(E369=9,E369=10,E369=11,E369=12,E369=13,E369=14,E369=15,E369=16),5,0))))))))))</f>
        <v>15</v>
      </c>
      <c r="G369" s="6">
        <v>570</v>
      </c>
      <c r="H369" s="7">
        <v>9</v>
      </c>
      <c r="I369" s="43">
        <f t="shared" si="66"/>
        <v>5</v>
      </c>
      <c r="J369" s="8"/>
      <c r="K369" s="15"/>
      <c r="L369" s="15"/>
      <c r="M369" s="16">
        <v>556</v>
      </c>
      <c r="N369" s="16">
        <v>9</v>
      </c>
      <c r="O369" s="49">
        <f t="shared" si="67"/>
        <v>5</v>
      </c>
      <c r="P369" s="17"/>
      <c r="Q369" s="18"/>
      <c r="R369" s="18"/>
      <c r="S369" s="12">
        <f>IF(COUNTA(F369,O369,I369,L369,R369)=5,SUM(F369,O369,I369,L369,R369)-MIN(F369,O369,I369,L369,R369)-SMALL((F369,O369,I369,L369,R369),2),IF(COUNTA(F369,O369,I369,L369,R369)=4,SUM(F369,O369,I369,L369,R369)-MIN(F369,O369,I369,L369,R369),IF(COUNTA(F369,O369,I369,L369,R369)=3,SUM(F369,O369,I369,L369,R369),0)))</f>
        <v>25</v>
      </c>
      <c r="Y369" s="4" t="s">
        <v>107</v>
      </c>
      <c r="Z369" s="4">
        <v>15</v>
      </c>
    </row>
    <row r="370" spans="1:84" x14ac:dyDescent="0.35">
      <c r="A370" s="12"/>
      <c r="B370" s="34" t="s">
        <v>1217</v>
      </c>
      <c r="C370" s="34" t="s">
        <v>562</v>
      </c>
      <c r="D370" s="13"/>
      <c r="E370" s="14"/>
      <c r="F370" s="14"/>
      <c r="G370" s="6">
        <v>528</v>
      </c>
      <c r="H370" s="7">
        <v>9</v>
      </c>
      <c r="I370" s="43">
        <f t="shared" si="66"/>
        <v>5</v>
      </c>
      <c r="J370" s="8">
        <v>546</v>
      </c>
      <c r="K370" s="15">
        <v>6</v>
      </c>
      <c r="L370" s="47">
        <f>IF(K370="","",IF(K370=1,25,IF(K370=2,21,IF(K370=3,18,IF(K370=4,15,IF(K370=5,13,IF(K370=6,12,IF(K370=7,11,IF(K370=8,10,IF(OR(K370=9,K370=10,K370=11,K370=12,K370=13,K370=14,K370=15,K370=16),5,0))))))))))</f>
        <v>12</v>
      </c>
      <c r="M370" s="16">
        <v>557</v>
      </c>
      <c r="N370" s="16">
        <v>9</v>
      </c>
      <c r="O370" s="49">
        <f t="shared" si="67"/>
        <v>5</v>
      </c>
      <c r="P370" s="17"/>
      <c r="Q370" s="18"/>
      <c r="R370" s="18"/>
      <c r="S370" s="12">
        <f>IF(COUNTA(F370,O370,I370,L370,R370)=5,SUM(F370,O370,I370,L370,R370)-MIN(F370,O370,I370,L370,R370)-SMALL((F370,O370,I370,L370,R370),2),IF(COUNTA(F370,O370,I370,L370,R370)=4,SUM(F370,O370,I370,L370,R370)-MIN(F370,O370,I370,L370,R370),IF(COUNTA(F370,O370,I370,L370,R370)=3,SUM(F370,O370,I370,L370,R370),0)))</f>
        <v>22</v>
      </c>
      <c r="Y370" s="4" t="s">
        <v>106</v>
      </c>
      <c r="Z370" s="4">
        <v>13</v>
      </c>
    </row>
    <row r="371" spans="1:84" x14ac:dyDescent="0.35">
      <c r="A371" s="12"/>
      <c r="B371" s="34" t="s">
        <v>509</v>
      </c>
      <c r="C371" s="34" t="s">
        <v>692</v>
      </c>
      <c r="D371" s="13">
        <v>455</v>
      </c>
      <c r="E371" s="14">
        <v>9</v>
      </c>
      <c r="F371" s="14">
        <f>IF(E371="","",IF(E371=1,25,IF(E371=2,21,IF(E371=3,18,IF(E371=4,15,IF(E371=5,13,IF(E371=6,12,IF(E371=7,11,IF(E371=8,10,IF(OR(E371=9,E371=10,E371=11,E371=12,E371=13,E371=14,E371=15,E371=16),5,0))))))))))</f>
        <v>5</v>
      </c>
      <c r="G371" s="6">
        <v>532</v>
      </c>
      <c r="H371" s="7">
        <v>9</v>
      </c>
      <c r="I371" s="43">
        <f t="shared" si="66"/>
        <v>5</v>
      </c>
      <c r="J371" s="8"/>
      <c r="K371" s="15"/>
      <c r="L371" s="15"/>
      <c r="M371" s="16">
        <v>550</v>
      </c>
      <c r="N371" s="16">
        <v>9</v>
      </c>
      <c r="O371" s="49">
        <f t="shared" si="67"/>
        <v>5</v>
      </c>
      <c r="P371" s="17"/>
      <c r="Q371" s="18"/>
      <c r="R371" s="18"/>
      <c r="S371" s="12">
        <f>IF(COUNTA(F371,O371,I371,L371,R371)=5,SUM(F371,O371,I371,L371,R371)-MIN(F371,O371,I371,L371,R371)-SMALL((F371,O371,I371,L371,R371),2),IF(COUNTA(F371,O371,I371,L371,R371)=4,SUM(F371,O371,I371,L371,R371)-MIN(F371,O371,I371,L371,R371),IF(COUNTA(F371,O371,I371,L371,R371)=3,SUM(F371,O371,I371,L371,R371),0)))</f>
        <v>15</v>
      </c>
      <c r="Y371" s="4" t="s">
        <v>108</v>
      </c>
      <c r="Z371" s="4">
        <v>12</v>
      </c>
    </row>
    <row r="372" spans="1:84" x14ac:dyDescent="0.35">
      <c r="A372" s="12"/>
      <c r="B372" s="34" t="s">
        <v>22</v>
      </c>
      <c r="C372" s="34" t="s">
        <v>168</v>
      </c>
      <c r="D372" s="13">
        <v>321</v>
      </c>
      <c r="E372" s="14">
        <v>18</v>
      </c>
      <c r="F372" s="14">
        <f>IF(E372="","",IF(E372=1,25,IF(E372=2,21,IF(E372=3,18,IF(E372=4,15,IF(E372=5,13,IF(E372=6,12,IF(E372=7,11,IF(E372=8,10,IF(OR(E372=9,E372=10,E372=11,E372=12,E372=13,E372=14,E372=15,E372=16),5,0))))))))))</f>
        <v>0</v>
      </c>
      <c r="G372" s="6">
        <v>232</v>
      </c>
      <c r="H372" s="7">
        <v>23</v>
      </c>
      <c r="I372" s="43">
        <f t="shared" si="66"/>
        <v>0</v>
      </c>
      <c r="J372" s="8">
        <v>213</v>
      </c>
      <c r="K372" s="15">
        <v>14</v>
      </c>
      <c r="L372" s="47">
        <f>IF(K372="","",IF(K372=1,25,IF(K372=2,21,IF(K372=3,18,IF(K372=4,15,IF(K372=5,13,IF(K372=6,12,IF(K372=7,11,IF(K372=8,10,IF(OR(K372=9,K372=10,K372=11,K372=12,K372=13,K372=14,K372=15,K372=16),5,0))))))))))</f>
        <v>5</v>
      </c>
      <c r="M372" s="16">
        <v>303</v>
      </c>
      <c r="N372" s="16">
        <v>20</v>
      </c>
      <c r="O372" s="49">
        <f t="shared" si="67"/>
        <v>0</v>
      </c>
      <c r="P372" s="17"/>
      <c r="Q372" s="18"/>
      <c r="R372" s="18"/>
      <c r="S372" s="12">
        <f>IF(COUNTA(F372,O372,I372,L372,R372)=5,SUM(F372,O372,I372,L372,R372)-MIN(F372,O372,I372,L372,R372)-SMALL((F372,O372,I372,L372,R372),2),IF(COUNTA(F372,O372,I372,L372,R372)=4,SUM(F372,O372,I372,L372,R372)-MIN(F372,O372,I372,L372,R372),IF(COUNTA(F372,O372,I372,L372,R372)=3,SUM(F372,O372,I372,L372,R372),0)))</f>
        <v>5</v>
      </c>
      <c r="Y372" s="4" t="s">
        <v>109</v>
      </c>
      <c r="Z372" s="4">
        <v>11</v>
      </c>
    </row>
    <row r="373" spans="1:84" x14ac:dyDescent="0.35">
      <c r="A373" s="12"/>
      <c r="B373" s="34" t="s">
        <v>498</v>
      </c>
      <c r="C373" s="34" t="s">
        <v>597</v>
      </c>
      <c r="D373" s="13">
        <v>518</v>
      </c>
      <c r="E373" s="14">
        <v>9</v>
      </c>
      <c r="F373" s="14">
        <f>IF(E373="","",IF(E373=1,25,IF(E373=2,21,IF(E373=3,18,IF(E373=4,15,IF(E373=5,13,IF(E373=6,12,IF(E373=7,11,IF(E373=8,10,IF(OR(E373=9,E373=10,E373=11,E373=12,E373=13,E373=14,E373=15,E373=16),5,0))))))))))</f>
        <v>5</v>
      </c>
      <c r="G373" s="6">
        <v>475</v>
      </c>
      <c r="H373" s="7">
        <v>19</v>
      </c>
      <c r="I373" s="43">
        <f t="shared" si="66"/>
        <v>0</v>
      </c>
      <c r="J373" s="8"/>
      <c r="K373" s="15"/>
      <c r="L373" s="15"/>
      <c r="M373" s="16">
        <v>515</v>
      </c>
      <c r="N373" s="16">
        <v>17</v>
      </c>
      <c r="O373" s="49">
        <f t="shared" si="67"/>
        <v>0</v>
      </c>
      <c r="P373" s="17"/>
      <c r="Q373" s="18"/>
      <c r="R373" s="18"/>
      <c r="S373" s="12">
        <f>IF(COUNTA(F373,O373,I373,L373,R373)=5,SUM(F373,O373,I373,L373,R373)-MIN(F373,O373,I373,L373,R373)-SMALL((F373,O373,I373,L373,R373),2),IF(COUNTA(F373,O373,I373,L373,R373)=4,SUM(F373,O373,I373,L373,R373)-MIN(F373,O373,I373,L373,R373),IF(COUNTA(F373,O373,I373,L373,R373)=3,SUM(F373,O373,I373,L373,R373),0)))</f>
        <v>5</v>
      </c>
      <c r="Y373" s="4" t="s">
        <v>110</v>
      </c>
      <c r="Z373" s="4">
        <v>10</v>
      </c>
    </row>
    <row r="374" spans="1:84" x14ac:dyDescent="0.35">
      <c r="A374" s="12"/>
      <c r="B374" s="34" t="s">
        <v>1236</v>
      </c>
      <c r="C374" s="34" t="s">
        <v>1035</v>
      </c>
      <c r="D374" s="13"/>
      <c r="E374" s="14"/>
      <c r="F374" s="14"/>
      <c r="G374" s="6"/>
      <c r="H374" s="7"/>
      <c r="I374" s="7"/>
      <c r="J374" s="8">
        <v>296</v>
      </c>
      <c r="K374" s="15">
        <v>13</v>
      </c>
      <c r="L374" s="47">
        <f>IF(K374="","",IF(K374=1,25,IF(K374=2,21,IF(K374=3,18,IF(K374=4,15,IF(K374=5,13,IF(K374=6,12,IF(K374=7,11,IF(K374=8,10,IF(OR(K374=9,K374=10,K374=11,K374=12,K374=13,K374=14,K374=15,K374=16),5,0))))))))))</f>
        <v>5</v>
      </c>
      <c r="M374" s="16"/>
      <c r="N374" s="16"/>
      <c r="O374" s="16"/>
      <c r="P374" s="17"/>
      <c r="Q374" s="18"/>
      <c r="R374" s="18"/>
      <c r="S374" s="12">
        <f>IF(COUNTA(F374,O374,I374,L374,R374)=5,SUM(F374,O374,I374,L374,R374)-MIN(F374,O374,I374,L374,R374)-SMALL((F374,O374,I374,L374,R374),2),IF(COUNTA(F374,O374,I374,L374,R374)=4,SUM(F374,O374,I374,L374,R374)-MIN(F374,O374,I374,L374,R374),IF(COUNTA(F374,O374,I374,L374,R374)=3,SUM(F374,O374,I374,L374,R374),0)))</f>
        <v>0</v>
      </c>
      <c r="Y374" s="55" t="s">
        <v>1767</v>
      </c>
      <c r="Z374" s="4">
        <v>5</v>
      </c>
    </row>
    <row r="375" spans="1:84" x14ac:dyDescent="0.35">
      <c r="A375" s="12"/>
      <c r="B375" s="34" t="s">
        <v>478</v>
      </c>
      <c r="C375" s="34" t="s">
        <v>479</v>
      </c>
      <c r="D375" s="13">
        <v>581</v>
      </c>
      <c r="E375" s="14">
        <v>3</v>
      </c>
      <c r="F375" s="14">
        <f>IF(E375="","",IF(E375=1,25,IF(E375=2,21,IF(E375=3,18,IF(E375=4,15,IF(E375=5,13,IF(E375=6,12,IF(E375=7,11,IF(E375=8,10,IF(OR(E375=9,E375=10,E375=11,E375=12,E375=13,E375=14,E375=15,E375=16),5,0))))))))))</f>
        <v>18</v>
      </c>
      <c r="G375" s="6"/>
      <c r="H375" s="7"/>
      <c r="I375" s="7"/>
      <c r="J375" s="8"/>
      <c r="K375" s="15"/>
      <c r="L375" s="15"/>
      <c r="M375" s="16"/>
      <c r="N375" s="16"/>
      <c r="O375" s="16"/>
      <c r="P375" s="17"/>
      <c r="Q375" s="18"/>
      <c r="R375" s="18"/>
      <c r="S375" s="12">
        <f>IF(COUNTA(F375,O375,I375,L375,R375)=5,SUM(F375,O375,I375,L375,R375)-MIN(F375,O375,I375,L375,R375)-SMALL((F375,O375,I375,L375,R375),2),IF(COUNTA(F375,O375,I375,L375,R375)=4,SUM(F375,O375,I375,L375,R375)-MIN(F375,O375,I375,L375,R375),IF(COUNTA(F375,O375,I375,L375,R375)=3,SUM(F375,O375,I375,L375,R375),0)))</f>
        <v>0</v>
      </c>
      <c r="Y375" s="54"/>
      <c r="Z375" s="54"/>
    </row>
    <row r="376" spans="1:84" x14ac:dyDescent="0.35">
      <c r="A376" s="12"/>
      <c r="B376" s="34" t="s">
        <v>507</v>
      </c>
      <c r="C376" s="34" t="s">
        <v>270</v>
      </c>
      <c r="D376" s="13">
        <v>465</v>
      </c>
      <c r="E376" s="14">
        <v>9</v>
      </c>
      <c r="F376" s="14">
        <f>IF(E376="","",IF(E376=1,25,IF(E376=2,21,IF(E376=3,18,IF(E376=4,15,IF(E376=5,13,IF(E376=6,12,IF(E376=7,11,IF(E376=8,10,IF(OR(E376=9,E376=10,E376=11,E376=12,E376=13,E376=14,E376=15,E376=16),5,0))))))))))</f>
        <v>5</v>
      </c>
      <c r="G376" s="6"/>
      <c r="H376" s="7"/>
      <c r="I376" s="7"/>
      <c r="J376" s="8"/>
      <c r="K376" s="15"/>
      <c r="L376" s="15"/>
      <c r="M376" s="16"/>
      <c r="N376" s="16"/>
      <c r="O376" s="16"/>
      <c r="P376" s="17"/>
      <c r="Q376" s="18"/>
      <c r="R376" s="18"/>
      <c r="S376" s="12">
        <f>IF(COUNTA(F376,O376,I376,L376,R376)=5,SUM(F376,O376,I376,L376,R376)-MIN(F376,O376,I376,L376,R376)-SMALL((F376,O376,I376,L376,R376),2),IF(COUNTA(F376,O376,I376,L376,R376)=4,SUM(F376,O376,I376,L376,R376)-MIN(F376,O376,I376,L376,R376),IF(COUNTA(F376,O376,I376,L376,R376)=3,SUM(F376,O376,I376,L376,R376),0)))</f>
        <v>0</v>
      </c>
      <c r="Y376" s="54"/>
      <c r="Z376" s="54"/>
    </row>
    <row r="377" spans="1:84" x14ac:dyDescent="0.35">
      <c r="A377" s="12"/>
      <c r="B377" s="34" t="s">
        <v>1214</v>
      </c>
      <c r="C377" s="34" t="s">
        <v>1215</v>
      </c>
      <c r="D377" s="13"/>
      <c r="E377" s="14"/>
      <c r="F377" s="14"/>
      <c r="G377" s="6"/>
      <c r="H377" s="7"/>
      <c r="I377" s="7"/>
      <c r="J377" s="8">
        <v>587</v>
      </c>
      <c r="K377" s="15">
        <v>4</v>
      </c>
      <c r="L377" s="47">
        <f>IF(K377="","",IF(K377=1,25,IF(K377=2,21,IF(K377=3,18,IF(K377=4,15,IF(K377=5,13,IF(K377=6,12,IF(K377=7,11,IF(K377=8,10,IF(OR(K377=9,K377=10,K377=11,K377=12,K377=13,K377=14,K377=15,K377=16),5,0))))))))))</f>
        <v>15</v>
      </c>
      <c r="M377" s="16"/>
      <c r="N377" s="16"/>
      <c r="O377" s="16"/>
      <c r="P377" s="17"/>
      <c r="Q377" s="18"/>
      <c r="R377" s="18"/>
      <c r="S377" s="12">
        <f>IF(COUNTA(F377,O377,I377,L377,R377)=5,SUM(F377,O377,I377,L377,R377)-MIN(F377,O377,I377,L377,R377)-SMALL((F377,O377,I377,L377,R377),2),IF(COUNTA(F377,O377,I377,L377,R377)=4,SUM(F377,O377,I377,L377,R377)-MIN(F377,O377,I377,L377,R377),IF(COUNTA(F377,O377,I377,L377,R377)=3,SUM(F377,O377,I377,L377,R377),0)))</f>
        <v>0</v>
      </c>
      <c r="Y377" s="54"/>
      <c r="Z377" s="54"/>
    </row>
    <row r="378" spans="1:84" x14ac:dyDescent="0.35">
      <c r="A378" s="12"/>
      <c r="B378" s="34" t="s">
        <v>28</v>
      </c>
      <c r="C378" s="34" t="s">
        <v>692</v>
      </c>
      <c r="D378" s="13"/>
      <c r="E378" s="14"/>
      <c r="F378" s="14"/>
      <c r="G378" s="6">
        <v>426</v>
      </c>
      <c r="H378" s="7">
        <v>22</v>
      </c>
      <c r="I378" s="43">
        <f>IF(H378="","",IF(H378=1,25,IF(H378=2,21,IF(H378=3,18,IF(H378=4,15,IF(H378=5,13,IF(H378=6,12,IF(H378=7,11,IF(H378=8,10,IF(OR(H378=9,H378=10,H378=11,H378=12,H378=13,H378=14,H378=15,H378=16),5,0))))))))))</f>
        <v>0</v>
      </c>
      <c r="J378" s="8"/>
      <c r="K378" s="15"/>
      <c r="L378" s="15"/>
      <c r="M378" s="16"/>
      <c r="N378" s="16"/>
      <c r="O378" s="16"/>
      <c r="P378" s="17"/>
      <c r="Q378" s="18"/>
      <c r="R378" s="18"/>
      <c r="S378" s="12">
        <f>IF(COUNTA(F378,O378,I378,L378,R378)=5,SUM(F378,O378,I378,L378,R378)-MIN(F378,O378,I378,L378,R378)-SMALL((F378,O378,I378,L378,R378),2),IF(COUNTA(F378,O378,I378,L378,R378)=4,SUM(F378,O378,I378,L378,R378)-MIN(F378,O378,I378,L378,R378),IF(COUNTA(F378,O378,I378,L378,R378)=3,SUM(F378,O378,I378,L378,R378),0)))</f>
        <v>0</v>
      </c>
      <c r="Y378" s="54"/>
      <c r="Z378" s="54"/>
    </row>
    <row r="379" spans="1:84" x14ac:dyDescent="0.35">
      <c r="A379" s="12"/>
      <c r="B379" s="34" t="s">
        <v>1223</v>
      </c>
      <c r="C379" s="34" t="s">
        <v>1218</v>
      </c>
      <c r="D379" s="13"/>
      <c r="E379" s="14"/>
      <c r="F379" s="14"/>
      <c r="G379" s="6"/>
      <c r="H379" s="7"/>
      <c r="I379" s="7"/>
      <c r="J379" s="8">
        <v>515</v>
      </c>
      <c r="K379" s="15">
        <v>8</v>
      </c>
      <c r="L379" s="47">
        <f>IF(K379="","",IF(K379=1,25,IF(K379=2,21,IF(K379=3,18,IF(K379=4,15,IF(K379=5,13,IF(K379=6,12,IF(K379=7,11,IF(K379=8,10,IF(OR(K379=9,K379=10,K379=11,K379=12,K379=13,K379=14,K379=15,K379=16),5,0))))))))))</f>
        <v>10</v>
      </c>
      <c r="M379" s="16"/>
      <c r="N379" s="16"/>
      <c r="O379" s="16"/>
      <c r="P379" s="17"/>
      <c r="Q379" s="18"/>
      <c r="R379" s="18"/>
      <c r="S379" s="12">
        <f>IF(COUNTA(F379,O379,I379,L379,R379)=5,SUM(F379,O379,I379,L379,R379)-MIN(F379,O379,I379,L379,R379)-SMALL((F379,O379,I379,L379,R379),2),IF(COUNTA(F379,O379,I379,L379,R379)=4,SUM(F379,O379,I379,L379,R379)-MIN(F379,O379,I379,L379,R379),IF(COUNTA(F379,O379,I379,L379,R379)=3,SUM(F379,O379,I379,L379,R379),0)))</f>
        <v>0</v>
      </c>
      <c r="Y379" s="54"/>
      <c r="Z379" s="54"/>
    </row>
    <row r="380" spans="1:84" x14ac:dyDescent="0.35">
      <c r="A380" s="12"/>
      <c r="B380" s="34" t="s">
        <v>1223</v>
      </c>
      <c r="C380" s="34" t="s">
        <v>562</v>
      </c>
      <c r="D380" s="13"/>
      <c r="E380" s="14"/>
      <c r="F380" s="14"/>
      <c r="G380" s="6"/>
      <c r="H380" s="7"/>
      <c r="I380" s="7"/>
      <c r="J380" s="8"/>
      <c r="K380" s="15"/>
      <c r="L380" s="15"/>
      <c r="M380" s="16">
        <v>554</v>
      </c>
      <c r="N380" s="16">
        <v>6</v>
      </c>
      <c r="O380" s="49">
        <f>IF(N380="","",IF(N380=1,25,IF(N380=2,21,IF(N380=3,18,IF(N380=4,15,IF(N380=5,13,IF(N380=6,12,IF(N380=7,11,IF(N380=8,10,IF(OR(N380=9,N380=10,N380=11,N380=12,N380=13,N380=14,N380=15,N380=16),5,0))))))))))</f>
        <v>12</v>
      </c>
      <c r="P380" s="17"/>
      <c r="Q380" s="18"/>
      <c r="R380" s="18"/>
      <c r="S380" s="12">
        <f>IF(COUNTA(F380,O380,I380,L380,R380)=5,SUM(F380,O380,I380,L380,R380)-MIN(F380,O380,I380,L380,R380)-SMALL((F380,O380,I380,L380,R380),2),IF(COUNTA(F380,O380,I380,L380,R380)=4,SUM(F380,O380,I380,L380,R380)-MIN(F380,O380,I380,L380,R380),IF(COUNTA(F380,O380,I380,L380,R380)=3,SUM(F380,O380,I380,L380,R380),0)))</f>
        <v>0</v>
      </c>
      <c r="Y380" s="54"/>
      <c r="Z380" s="54"/>
    </row>
    <row r="381" spans="1:84" x14ac:dyDescent="0.35">
      <c r="A381" s="1"/>
      <c r="B381" s="34" t="s">
        <v>929</v>
      </c>
      <c r="C381" s="34" t="s">
        <v>562</v>
      </c>
      <c r="D381" s="13"/>
      <c r="E381" s="14"/>
      <c r="F381" s="14"/>
      <c r="G381" s="6">
        <v>567</v>
      </c>
      <c r="H381" s="7">
        <v>5</v>
      </c>
      <c r="I381" s="43">
        <f>IF(H381="","",IF(H381=1,25,IF(H381=2,21,IF(H381=3,18,IF(H381=4,15,IF(H381=5,13,IF(H381=6,12,IF(H381=7,11,IF(H381=8,10,IF(OR(H381=9,H381=10,H381=11,H381=12,H381=13,H381=14,H381=15,H381=16),5,0))))))))))</f>
        <v>13</v>
      </c>
      <c r="J381" s="8">
        <v>569</v>
      </c>
      <c r="K381" s="15">
        <v>5</v>
      </c>
      <c r="L381" s="47">
        <f>IF(K381="","",IF(K381=1,25,IF(K381=2,21,IF(K381=3,18,IF(K381=4,15,IF(K381=5,13,IF(K381=6,12,IF(K381=7,11,IF(K381=8,10,IF(OR(K381=9,K381=10,K381=11,K381=12,K381=13,K381=14,K381=15,K381=16),5,0))))))))))</f>
        <v>13</v>
      </c>
      <c r="M381" s="16"/>
      <c r="N381" s="16"/>
      <c r="O381" s="16"/>
      <c r="P381" s="17"/>
      <c r="Q381" s="18"/>
      <c r="R381" s="18"/>
      <c r="S381" s="12">
        <f>IF(COUNTA(F381,O381,I381,L381,R381)=5,SUM(F381,O381,I381,L381,R381)-MIN(F381,O381,I381,L381,R381)-SMALL((F381,O381,I381,L381,R381),2),IF(COUNTA(F381,O381,I381,L381,R381)=4,SUM(F381,O381,I381,L381,R381)-MIN(F381,O381,I381,L381,R381),IF(COUNTA(F381,O381,I381,L381,R381)=3,SUM(F381,O381,I381,L381,R381),0)))</f>
        <v>0</v>
      </c>
    </row>
    <row r="382" spans="1:84" x14ac:dyDescent="0.35">
      <c r="A382" s="1"/>
      <c r="B382" s="34" t="s">
        <v>1722</v>
      </c>
      <c r="C382" s="34" t="s">
        <v>1661</v>
      </c>
      <c r="D382" s="13"/>
      <c r="E382" s="14"/>
      <c r="F382" s="14"/>
      <c r="G382" s="6"/>
      <c r="H382" s="7"/>
      <c r="I382" s="7"/>
      <c r="J382" s="8"/>
      <c r="K382" s="15"/>
      <c r="L382" s="15"/>
      <c r="M382" s="16">
        <v>523</v>
      </c>
      <c r="N382" s="16">
        <v>9</v>
      </c>
      <c r="O382" s="49">
        <f>IF(N382="","",IF(N382=1,25,IF(N382=2,21,IF(N382=3,18,IF(N382=4,15,IF(N382=5,13,IF(N382=6,12,IF(N382=7,11,IF(N382=8,10,IF(OR(N382=9,N382=10,N382=11,N382=12,N382=13,N382=14,N382=15,N382=16),5,0))))))))))</f>
        <v>5</v>
      </c>
      <c r="P382" s="17"/>
      <c r="Q382" s="18"/>
      <c r="R382" s="18"/>
      <c r="S382" s="12">
        <f>IF(COUNTA(F382,O382,I382,L382,R382)=5,SUM(F382,O382,I382,L382,R382)-MIN(F382,O382,I382,L382,R382)-SMALL((F382,O382,I382,L382,R382),2),IF(COUNTA(F382,O382,I382,L382,R382)=4,SUM(F382,O382,I382,L382,R382)-MIN(F382,O382,I382,L382,R382),IF(COUNTA(F382,O382,I382,L382,R382)=3,SUM(F382,O382,I382,L382,R382),0)))</f>
        <v>0</v>
      </c>
    </row>
    <row r="383" spans="1:84" s="2" customFormat="1" x14ac:dyDescent="0.35">
      <c r="A383" s="1"/>
      <c r="B383" s="34" t="s">
        <v>1209</v>
      </c>
      <c r="C383" s="34" t="s">
        <v>1184</v>
      </c>
      <c r="D383" s="13"/>
      <c r="E383" s="14"/>
      <c r="F383" s="14"/>
      <c r="G383" s="6"/>
      <c r="H383" s="7"/>
      <c r="I383" s="7"/>
      <c r="J383" s="8">
        <v>601</v>
      </c>
      <c r="K383" s="15">
        <v>2</v>
      </c>
      <c r="L383" s="47">
        <f>IF(K383="","",IF(K383=1,25,IF(K383=2,21,IF(K383=3,18,IF(K383=4,15,IF(K383=5,13,IF(K383=6,12,IF(K383=7,11,IF(K383=8,10,IF(OR(K383=9,K383=10,K383=11,K383=12,K383=13,K383=14,K383=15,K383=16),5,0))))))))))</f>
        <v>21</v>
      </c>
      <c r="M383" s="16"/>
      <c r="N383" s="16"/>
      <c r="O383" s="16"/>
      <c r="P383" s="17"/>
      <c r="Q383" s="18"/>
      <c r="R383" s="18"/>
      <c r="S383" s="12">
        <f>IF(COUNTA(F383,O383,I383,L383,R383)=5,SUM(F383,O383,I383,L383,R383)-MIN(F383,O383,I383,L383,R383)-SMALL((F383,O383,I383,L383,R383),2),IF(COUNTA(F383,O383,I383,L383,R383)=4,SUM(F383,O383,I383,L383,R383)-MIN(F383,O383,I383,L383,R383),IF(COUNTA(F383,O383,I383,L383,R383)=3,SUM(F383,O383,I383,L383,R383),0)))</f>
        <v>0</v>
      </c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</row>
    <row r="384" spans="1:84" x14ac:dyDescent="0.35">
      <c r="A384" s="1"/>
      <c r="B384" s="34" t="s">
        <v>59</v>
      </c>
      <c r="C384" s="34" t="s">
        <v>557</v>
      </c>
      <c r="D384" s="13"/>
      <c r="E384" s="14"/>
      <c r="F384" s="14"/>
      <c r="G384" s="6">
        <v>501</v>
      </c>
      <c r="H384" s="7">
        <v>18</v>
      </c>
      <c r="I384" s="43">
        <f>IF(H384="","",IF(H384=1,25,IF(H384=2,21,IF(H384=3,18,IF(H384=4,15,IF(H384=5,13,IF(H384=6,12,IF(H384=7,11,IF(H384=8,10,IF(OR(H384=9,H384=10,H384=11,H384=12,H384=13,H384=14,H384=15,H384=16),5,0))))))))))</f>
        <v>0</v>
      </c>
      <c r="J384" s="8"/>
      <c r="K384" s="15"/>
      <c r="L384" s="15"/>
      <c r="M384" s="16">
        <v>516</v>
      </c>
      <c r="N384" s="16">
        <v>9</v>
      </c>
      <c r="O384" s="49">
        <f>IF(N384="","",IF(N384=1,25,IF(N384=2,21,IF(N384=3,18,IF(N384=4,15,IF(N384=5,13,IF(N384=6,12,IF(N384=7,11,IF(N384=8,10,IF(OR(N384=9,N384=10,N384=11,N384=12,N384=13,N384=14,N384=15,N384=16),5,0))))))))))</f>
        <v>5</v>
      </c>
      <c r="P384" s="17"/>
      <c r="Q384" s="18"/>
      <c r="R384" s="18"/>
      <c r="S384" s="12">
        <f>IF(COUNTA(F384,O384,I384,L384,R384)=5,SUM(F384,O384,I384,L384,R384)-MIN(F384,O384,I384,L384,R384)-SMALL((F384,O384,I384,L384,R384),2),IF(COUNTA(F384,O384,I384,L384,R384)=4,SUM(F384,O384,I384,L384,R384)-MIN(F384,O384,I384,L384,R384),IF(COUNTA(F384,O384,I384,L384,R384)=3,SUM(F384,O384,I384,L384,R384),0)))</f>
        <v>0</v>
      </c>
      <c r="T384" s="27"/>
    </row>
    <row r="385" spans="1:84" x14ac:dyDescent="0.35">
      <c r="A385" s="1"/>
      <c r="B385" s="34" t="s">
        <v>504</v>
      </c>
      <c r="C385" s="34" t="s">
        <v>270</v>
      </c>
      <c r="D385" s="13">
        <v>487</v>
      </c>
      <c r="E385" s="14">
        <v>9</v>
      </c>
      <c r="F385" s="14">
        <f>IF(E385="","",IF(E385=1,25,IF(E385=2,21,IF(E385=3,18,IF(E385=4,15,IF(E385=5,13,IF(E385=6,12,IF(E385=7,11,IF(E385=8,10,IF(OR(E385=9,E385=10,E385=11,E385=12,E385=13,E385=14,E385=15,E385=16),5,0))))))))))</f>
        <v>5</v>
      </c>
      <c r="G385" s="6">
        <v>474</v>
      </c>
      <c r="H385" s="7">
        <v>20</v>
      </c>
      <c r="I385" s="43">
        <f>IF(H385="","",IF(H385=1,25,IF(H385=2,21,IF(H385=3,18,IF(H385=4,15,IF(H385=5,13,IF(H385=6,12,IF(H385=7,11,IF(H385=8,10,IF(OR(H385=9,H385=10,H385=11,H385=12,H385=13,H385=14,H385=15,H385=16),5,0))))))))))</f>
        <v>0</v>
      </c>
      <c r="J385" s="8"/>
      <c r="K385" s="15"/>
      <c r="L385" s="15"/>
      <c r="M385" s="16"/>
      <c r="N385" s="16"/>
      <c r="O385" s="16"/>
      <c r="P385" s="17"/>
      <c r="Q385" s="18"/>
      <c r="R385" s="18"/>
      <c r="S385" s="12">
        <f>IF(COUNTA(F385,O385,I385,L385,R385)=5,SUM(F385,O385,I385,L385,R385)-MIN(F385,O385,I385,L385,R385)-SMALL((F385,O385,I385,L385,R385),2),IF(COUNTA(F385,O385,I385,L385,R385)=4,SUM(F385,O385,I385,L385,R385)-MIN(F385,O385,I385,L385,R385),IF(COUNTA(F385,O385,I385,L385,R385)=3,SUM(F385,O385,I385,L385,R385),0)))</f>
        <v>0</v>
      </c>
    </row>
    <row r="386" spans="1:84" x14ac:dyDescent="0.35">
      <c r="A386" s="1"/>
      <c r="B386" s="34" t="s">
        <v>85</v>
      </c>
      <c r="C386" s="34" t="s">
        <v>168</v>
      </c>
      <c r="D386" s="13"/>
      <c r="E386" s="14"/>
      <c r="F386" s="14"/>
      <c r="G386" s="6">
        <v>573</v>
      </c>
      <c r="H386" s="7">
        <v>8</v>
      </c>
      <c r="I386" s="43">
        <f>IF(H386="","",IF(H386=1,25,IF(H386=2,21,IF(H386=3,18,IF(H386=4,15,IF(H386=5,13,IF(H386=6,12,IF(H386=7,11,IF(H386=8,10,IF(OR(H386=9,H386=10,H386=11,H386=12,H386=13,H386=14,H386=15,H386=16),5,0))))))))))</f>
        <v>10</v>
      </c>
      <c r="J386" s="8"/>
      <c r="K386" s="15"/>
      <c r="L386" s="15"/>
      <c r="M386" s="16"/>
      <c r="N386" s="16"/>
      <c r="O386" s="16"/>
      <c r="P386" s="17"/>
      <c r="Q386" s="18"/>
      <c r="R386" s="18"/>
      <c r="S386" s="12">
        <f>IF(COUNTA(F386,O386,I386,L386,R386)=5,SUM(F386,O386,I386,L386,R386)-MIN(F386,O386,I386,L386,R386)-SMALL((F386,O386,I386,L386,R386),2),IF(COUNTA(F386,O386,I386,L386,R386)=4,SUM(F386,O386,I386,L386,R386)-MIN(F386,O386,I386,L386,R386),IF(COUNTA(F386,O386,I386,L386,R386)=3,SUM(F386,O386,I386,L386,R386),0)))</f>
        <v>0</v>
      </c>
    </row>
    <row r="387" spans="1:84" x14ac:dyDescent="0.35">
      <c r="A387" s="1"/>
      <c r="B387" s="34" t="s">
        <v>501</v>
      </c>
      <c r="C387" s="34" t="s">
        <v>119</v>
      </c>
      <c r="D387" s="13">
        <v>513</v>
      </c>
      <c r="E387" s="14">
        <v>9</v>
      </c>
      <c r="F387" s="14">
        <f>IF(E387="","",IF(E387=1,25,IF(E387=2,21,IF(E387=3,18,IF(E387=4,15,IF(E387=5,13,IF(E387=6,12,IF(E387=7,11,IF(E387=8,10,IF(OR(E387=9,E387=10,E387=11,E387=12,E387=13,E387=14,E387=15,E387=16),5,0))))))))))</f>
        <v>5</v>
      </c>
      <c r="G387" s="6"/>
      <c r="H387" s="7"/>
      <c r="I387" s="7"/>
      <c r="J387" s="8"/>
      <c r="K387" s="15"/>
      <c r="L387" s="15"/>
      <c r="M387" s="16">
        <v>507</v>
      </c>
      <c r="N387" s="16">
        <v>18</v>
      </c>
      <c r="O387" s="49">
        <f>IF(N387="","",IF(N387=1,25,IF(N387=2,21,IF(N387=3,18,IF(N387=4,15,IF(N387=5,13,IF(N387=6,12,IF(N387=7,11,IF(N387=8,10,IF(OR(N387=9,N387=10,N387=11,N387=12,N387=13,N387=14,N387=15,N387=16),5,0))))))))))</f>
        <v>0</v>
      </c>
      <c r="P387" s="17"/>
      <c r="Q387" s="18"/>
      <c r="R387" s="18"/>
      <c r="S387" s="12">
        <f>IF(COUNTA(F387,O387,I387,L387,R387)=5,SUM(F387,O387,I387,L387,R387)-MIN(F387,O387,I387,L387,R387)-SMALL((F387,O387,I387,L387,R387),2),IF(COUNTA(F387,O387,I387,L387,R387)=4,SUM(F387,O387,I387,L387,R387)-MIN(F387,O387,I387,L387,R387),IF(COUNTA(F387,O387,I387,L387,R387)=3,SUM(F387,O387,I387,L387,R387),0)))</f>
        <v>0</v>
      </c>
    </row>
    <row r="388" spans="1:84" x14ac:dyDescent="0.35">
      <c r="A388" s="1"/>
      <c r="B388" s="34" t="s">
        <v>1699</v>
      </c>
      <c r="C388" s="34" t="s">
        <v>1693</v>
      </c>
      <c r="D388" s="13"/>
      <c r="E388" s="14"/>
      <c r="F388" s="14"/>
      <c r="G388" s="6"/>
      <c r="H388" s="7"/>
      <c r="I388" s="7"/>
      <c r="J388" s="8"/>
      <c r="K388" s="15"/>
      <c r="L388" s="15"/>
      <c r="M388" s="16">
        <v>617</v>
      </c>
      <c r="N388" s="16">
        <v>3</v>
      </c>
      <c r="O388" s="49">
        <f>IF(N388="","",IF(N388=1,25,IF(N388=2,21,IF(N388=3,18,IF(N388=4,15,IF(N388=5,13,IF(N388=6,12,IF(N388=7,11,IF(N388=8,10,IF(OR(N388=9,N388=10,N388=11,N388=12,N388=13,N388=14,N388=15,N388=16),5,0))))))))))</f>
        <v>18</v>
      </c>
      <c r="P388" s="17"/>
      <c r="Q388" s="18"/>
      <c r="R388" s="18"/>
      <c r="S388" s="12">
        <f>IF(COUNTA(F388,O388,I388,L388,R388)=5,SUM(F388,O388,I388,L388,R388)-MIN(F388,O388,I388,L388,R388)-SMALL((F388,O388,I388,L388,R388),2),IF(COUNTA(F388,O388,I388,L388,R388)=4,SUM(F388,O388,I388,L388,R388)-MIN(F388,O388,I388,L388,R388),IF(COUNTA(F388,O388,I388,L388,R388)=3,SUM(F388,O388,I388,L388,R388),0)))</f>
        <v>0</v>
      </c>
    </row>
    <row r="389" spans="1:84" x14ac:dyDescent="0.35">
      <c r="A389" s="1"/>
      <c r="B389" s="34" t="s">
        <v>490</v>
      </c>
      <c r="C389" s="34" t="s">
        <v>218</v>
      </c>
      <c r="D389" s="13">
        <v>547</v>
      </c>
      <c r="E389" s="14">
        <v>8</v>
      </c>
      <c r="F389" s="14">
        <f>IF(E389="","",IF(E389=1,25,IF(E389=2,21,IF(E389=3,18,IF(E389=4,15,IF(E389=5,13,IF(E389=6,12,IF(E389=7,11,IF(E389=8,10,IF(OR(E389=9,E389=10,E389=11,E389=12,E389=13,E389=14,E389=15,E389=16),5,0))))))))))</f>
        <v>10</v>
      </c>
      <c r="G389" s="6"/>
      <c r="H389" s="7"/>
      <c r="I389" s="7"/>
      <c r="J389" s="8"/>
      <c r="K389" s="15"/>
      <c r="L389" s="15"/>
      <c r="M389" s="16"/>
      <c r="N389" s="16"/>
      <c r="O389" s="16"/>
      <c r="P389" s="17"/>
      <c r="Q389" s="18"/>
      <c r="R389" s="18"/>
      <c r="S389" s="12">
        <f>IF(COUNTA(F389,O389,I389,L389,R389)=5,SUM(F389,O389,I389,L389,R389)-MIN(F389,O389,I389,L389,R389)-SMALL((F389,O389,I389,L389,R389),2),IF(COUNTA(F389,O389,I389,L389,R389)=4,SUM(F389,O389,I389,L389,R389)-MIN(F389,O389,I389,L389,R389),IF(COUNTA(F389,O389,I389,L389,R389)=3,SUM(F389,O389,I389,L389,R389),0)))</f>
        <v>0</v>
      </c>
    </row>
    <row r="390" spans="1:84" x14ac:dyDescent="0.35">
      <c r="A390" s="1"/>
      <c r="B390" s="34" t="s">
        <v>920</v>
      </c>
      <c r="C390" s="34" t="s">
        <v>597</v>
      </c>
      <c r="D390" s="13"/>
      <c r="E390" s="14"/>
      <c r="F390" s="14"/>
      <c r="G390" s="6">
        <v>609</v>
      </c>
      <c r="H390" s="7">
        <v>6</v>
      </c>
      <c r="I390" s="43">
        <f>IF(H390="","",IF(H390=1,25,IF(H390=2,21,IF(H390=3,18,IF(H390=4,15,IF(H390=5,13,IF(H390=6,12,IF(H390=7,11,IF(H390=8,10,IF(OR(H390=9,H390=10,H390=11,H390=12,H390=13,H390=14,H390=15,H390=16),5,0))))))))))</f>
        <v>12</v>
      </c>
      <c r="J390" s="8"/>
      <c r="K390" s="15"/>
      <c r="L390" s="15"/>
      <c r="M390" s="16">
        <v>584</v>
      </c>
      <c r="N390" s="16">
        <v>7</v>
      </c>
      <c r="O390" s="49">
        <f>IF(N390="","",IF(N390=1,25,IF(N390=2,21,IF(N390=3,18,IF(N390=4,15,IF(N390=5,13,IF(N390=6,12,IF(N390=7,11,IF(N390=8,10,IF(OR(N390=9,N390=10,N390=11,N390=12,N390=13,N390=14,N390=15,N390=16),5,0))))))))))</f>
        <v>11</v>
      </c>
      <c r="P390" s="17"/>
      <c r="Q390" s="18"/>
      <c r="R390" s="18"/>
      <c r="S390" s="12">
        <f>IF(COUNTA(F390,O390,I390,L390,R390)=5,SUM(F390,O390,I390,L390,R390)-MIN(F390,O390,I390,L390,R390)-SMALL((F390,O390,I390,L390,R390),2),IF(COUNTA(F390,O390,I390,L390,R390)=4,SUM(F390,O390,I390,L390,R390)-MIN(F390,O390,I390,L390,R390),IF(COUNTA(F390,O390,I390,L390,R390)=3,SUM(F390,O390,I390,L390,R390),0)))</f>
        <v>0</v>
      </c>
    </row>
    <row r="391" spans="1:84" x14ac:dyDescent="0.35">
      <c r="A391" s="1"/>
      <c r="B391" s="34" t="s">
        <v>1220</v>
      </c>
      <c r="C391" s="34" t="s">
        <v>1184</v>
      </c>
      <c r="D391" s="13"/>
      <c r="E391" s="14"/>
      <c r="F391" s="14"/>
      <c r="G391" s="6"/>
      <c r="H391" s="7"/>
      <c r="I391" s="7"/>
      <c r="J391" s="8">
        <v>515</v>
      </c>
      <c r="K391" s="15">
        <v>7</v>
      </c>
      <c r="L391" s="47">
        <f>IF(K391="","",IF(K391=1,25,IF(K391=2,21,IF(K391=3,18,IF(K391=4,15,IF(K391=5,13,IF(K391=6,12,IF(K391=7,11,IF(K391=8,10,IF(OR(K391=9,K391=10,K391=11,K391=12,K391=13,K391=14,K391=15,K391=16),5,0))))))))))</f>
        <v>11</v>
      </c>
      <c r="M391" s="16"/>
      <c r="N391" s="16"/>
      <c r="O391" s="16"/>
      <c r="P391" s="17"/>
      <c r="Q391" s="18"/>
      <c r="R391" s="18"/>
      <c r="S391" s="12">
        <f>IF(COUNTA(F391,O391,I391,L391,R391)=5,SUM(F391,O391,I391,L391,R391)-MIN(F391,O391,I391,L391,R391)-SMALL((F391,O391,I391,L391,R391),2),IF(COUNTA(F391,O391,I391,L391,R391)=4,SUM(F391,O391,I391,L391,R391)-MIN(F391,O391,I391,L391,R391),IF(COUNTA(F391,O391,I391,L391,R391)=3,SUM(F391,O391,I391,L391,R391),0)))</f>
        <v>0</v>
      </c>
    </row>
    <row r="392" spans="1:84" x14ac:dyDescent="0.35">
      <c r="A392" s="1"/>
      <c r="B392" s="34" t="s">
        <v>932</v>
      </c>
      <c r="C392" s="34" t="s">
        <v>168</v>
      </c>
      <c r="D392" s="13"/>
      <c r="E392" s="14"/>
      <c r="F392" s="14"/>
      <c r="G392" s="6">
        <v>559</v>
      </c>
      <c r="H392" s="7">
        <v>9</v>
      </c>
      <c r="I392" s="43">
        <f>IF(H392="","",IF(H392=1,25,IF(H392=2,21,IF(H392=3,18,IF(H392=4,15,IF(H392=5,13,IF(H392=6,12,IF(H392=7,11,IF(H392=8,10,IF(OR(H392=9,H392=10,H392=11,H392=12,H392=13,H392=14,H392=15,H392=16),5,0))))))))))</f>
        <v>5</v>
      </c>
      <c r="J392" s="8"/>
      <c r="K392" s="15"/>
      <c r="L392" s="15"/>
      <c r="M392" s="16"/>
      <c r="N392" s="16"/>
      <c r="O392" s="16"/>
      <c r="P392" s="17"/>
      <c r="Q392" s="18"/>
      <c r="R392" s="18"/>
      <c r="S392" s="12">
        <f>IF(COUNTA(F392,O392,I392,L392,R392)=5,SUM(F392,O392,I392,L392,R392)-MIN(F392,O392,I392,L392,R392)-SMALL((F392,O392,I392,L392,R392),2),IF(COUNTA(F392,O392,I392,L392,R392)=4,SUM(F392,O392,I392,L392,R392)-MIN(F392,O392,I392,L392,R392),IF(COUNTA(F392,O392,I392,L392,R392)=3,SUM(F392,O392,I392,L392,R392),0)))</f>
        <v>0</v>
      </c>
    </row>
    <row r="393" spans="1:84" x14ac:dyDescent="0.35">
      <c r="A393" s="1"/>
      <c r="B393" s="34" t="s">
        <v>493</v>
      </c>
      <c r="C393" s="34" t="s">
        <v>313</v>
      </c>
      <c r="D393" s="13">
        <v>543</v>
      </c>
      <c r="E393" s="14">
        <v>9</v>
      </c>
      <c r="F393" s="14">
        <f>IF(E393="","",IF(E393=1,25,IF(E393=2,21,IF(E393=3,18,IF(E393=4,15,IF(E393=5,13,IF(E393=6,12,IF(E393=7,11,IF(E393=8,10,IF(OR(E393=9,E393=10,E393=11,E393=12,E393=13,E393=14,E393=15,E393=16),5,0))))))))))</f>
        <v>5</v>
      </c>
      <c r="G393" s="6"/>
      <c r="H393" s="7"/>
      <c r="I393" s="7"/>
      <c r="J393" s="8"/>
      <c r="K393" s="15"/>
      <c r="L393" s="15"/>
      <c r="M393" s="16"/>
      <c r="N393" s="16"/>
      <c r="O393" s="16"/>
      <c r="P393" s="17"/>
      <c r="Q393" s="18"/>
      <c r="R393" s="18"/>
      <c r="S393" s="12">
        <f>IF(COUNTA(F393,O393,I393,L393,R393)=5,SUM(F393,O393,I393,L393,R393)-MIN(F393,O393,I393,L393,R393)-SMALL((F393,O393,I393,L393,R393),2),IF(COUNTA(F393,O393,I393,L393,R393)=4,SUM(F393,O393,I393,L393,R393)-MIN(F393,O393,I393,L393,R393),IF(COUNTA(F393,O393,I393,L393,R393)=3,SUM(F393,O393,I393,L393,R393),0)))</f>
        <v>0</v>
      </c>
    </row>
    <row r="394" spans="1:84" x14ac:dyDescent="0.35">
      <c r="A394" s="1"/>
      <c r="B394" s="34" t="s">
        <v>97</v>
      </c>
      <c r="C394" s="34" t="s">
        <v>1781</v>
      </c>
      <c r="D394" s="13">
        <v>555</v>
      </c>
      <c r="E394" s="14">
        <v>7</v>
      </c>
      <c r="F394" s="14">
        <f>IF(E394="","",IF(E394=1,25,IF(E394=2,21,IF(E394=3,18,IF(E394=4,15,IF(E394=5,13,IF(E394=6,12,IF(E394=7,11,IF(E394=8,10,IF(OR(E394=9,E394=10,E394=11,E394=12,E394=13,E394=14,E394=15,E394=16),5,0))))))))))</f>
        <v>11</v>
      </c>
      <c r="G394" s="6"/>
      <c r="H394" s="7"/>
      <c r="I394" s="7"/>
      <c r="J394" s="8"/>
      <c r="K394" s="15"/>
      <c r="L394" s="15"/>
      <c r="M394" s="16"/>
      <c r="N394" s="16"/>
      <c r="O394" s="16"/>
      <c r="P394" s="17"/>
      <c r="Q394" s="18"/>
      <c r="R394" s="18"/>
      <c r="S394" s="12">
        <f>IF(COUNTA(F394,O394,I394,L394,R394)=5,SUM(F394,O394,I394,L394,R394)-MIN(F394,O394,I394,L394,R394)-SMALL((F394,O394,I394,L394,R394),2),IF(COUNTA(F394,O394,I394,L394,R394)=4,SUM(F394,O394,I394,L394,R394)-MIN(F394,O394,I394,L394,R394),IF(COUNTA(F394,O394,I394,L394,R394)=3,SUM(F394,O394,I394,L394,R394),0)))</f>
        <v>0</v>
      </c>
      <c r="T394" s="27"/>
    </row>
    <row r="395" spans="1:84" x14ac:dyDescent="0.35">
      <c r="A395" s="1"/>
      <c r="B395" s="34" t="s">
        <v>62</v>
      </c>
      <c r="C395" s="34" t="s">
        <v>557</v>
      </c>
      <c r="D395" s="13"/>
      <c r="E395" s="14"/>
      <c r="F395" s="14"/>
      <c r="G395" s="6">
        <v>554</v>
      </c>
      <c r="H395" s="7">
        <v>9</v>
      </c>
      <c r="I395" s="43">
        <f>IF(H395="","",IF(H395=1,25,IF(H395=2,21,IF(H395=3,18,IF(H395=4,15,IF(H395=5,13,IF(H395=6,12,IF(H395=7,11,IF(H395=8,10,IF(OR(H395=9,H395=10,H395=11,H395=12,H395=13,H395=14,H395=15,H395=16),5,0))))))))))</f>
        <v>5</v>
      </c>
      <c r="J395" s="8"/>
      <c r="K395" s="15"/>
      <c r="L395" s="15"/>
      <c r="M395" s="16"/>
      <c r="N395" s="16"/>
      <c r="O395" s="16"/>
      <c r="P395" s="17"/>
      <c r="Q395" s="18"/>
      <c r="R395" s="18"/>
      <c r="S395" s="12">
        <f>IF(COUNTA(F395,O395,I395,L395,R395)=5,SUM(F395,O395,I395,L395,R395)-MIN(F395,O395,I395,L395,R395)-SMALL((F395,O395,I395,L395,R395),2),IF(COUNTA(F395,O395,I395,L395,R395)=4,SUM(F395,O395,I395,L395,R395)-MIN(F395,O395,I395,L395,R395),IF(COUNTA(F395,O395,I395,L395,R395)=3,SUM(F395,O395,I395,L395,R395),0)))</f>
        <v>0</v>
      </c>
    </row>
    <row r="396" spans="1:84" s="2" customFormat="1" x14ac:dyDescent="0.35">
      <c r="A396" s="1"/>
      <c r="B396" s="34" t="s">
        <v>512</v>
      </c>
      <c r="C396" s="34" t="s">
        <v>1780</v>
      </c>
      <c r="D396" s="13">
        <v>432</v>
      </c>
      <c r="E396" s="14">
        <v>9</v>
      </c>
      <c r="F396" s="14">
        <f>IF(E396="","",IF(E396=1,25,IF(E396=2,21,IF(E396=3,18,IF(E396=4,15,IF(E396=5,13,IF(E396=6,12,IF(E396=7,11,IF(E396=8,10,IF(OR(E396=9,E396=10,E396=11,E396=12,E396=13,E396=14,E396=15,E396=16),5,0))))))))))</f>
        <v>5</v>
      </c>
      <c r="G396" s="6"/>
      <c r="H396" s="7"/>
      <c r="I396" s="7"/>
      <c r="J396" s="8"/>
      <c r="K396" s="15"/>
      <c r="L396" s="15"/>
      <c r="M396" s="16"/>
      <c r="N396" s="16"/>
      <c r="O396" s="16"/>
      <c r="P396" s="17"/>
      <c r="Q396" s="18"/>
      <c r="R396" s="18"/>
      <c r="S396" s="12">
        <f>IF(COUNTA(F396,O396,I396,L396,R396)=5,SUM(F396,O396,I396,L396,R396)-MIN(F396,O396,I396,L396,R396)-SMALL((F396,O396,I396,L396,R396),2),IF(COUNTA(F396,O396,I396,L396,R396)=4,SUM(F396,O396,I396,L396,R396)-MIN(F396,O396,I396,L396,R396),IF(COUNTA(F396,O396,I396,L396,R396)=3,SUM(F396,O396,I396,L396,R396),0)))</f>
        <v>0</v>
      </c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</row>
    <row r="397" spans="1:84" x14ac:dyDescent="0.35">
      <c r="A397" s="1"/>
      <c r="B397" s="34" t="s">
        <v>1233</v>
      </c>
      <c r="C397" s="34" t="s">
        <v>1218</v>
      </c>
      <c r="D397" s="13"/>
      <c r="E397" s="14"/>
      <c r="F397" s="14"/>
      <c r="G397" s="6"/>
      <c r="H397" s="7"/>
      <c r="I397" s="7"/>
      <c r="J397" s="8">
        <v>421</v>
      </c>
      <c r="K397" s="15">
        <v>12</v>
      </c>
      <c r="L397" s="47">
        <f>IF(K397="","",IF(K397=1,25,IF(K397=2,21,IF(K397=3,18,IF(K397=4,15,IF(K397=5,13,IF(K397=6,12,IF(K397=7,11,IF(K397=8,10,IF(OR(K397=9,K397=10,K397=11,K397=12,K397=13,K397=14,K397=15,K397=16),5,0))))))))))</f>
        <v>5</v>
      </c>
      <c r="M397" s="16"/>
      <c r="N397" s="16"/>
      <c r="O397" s="16"/>
      <c r="P397" s="17"/>
      <c r="Q397" s="18"/>
      <c r="R397" s="18"/>
      <c r="S397" s="12">
        <f>IF(COUNTA(F397,O397,I397,L397,R397)=5,SUM(F397,O397,I397,L397,R397)-MIN(F397,O397,I397,L397,R397)-SMALL((F397,O397,I397,L397,R397),2),IF(COUNTA(F397,O397,I397,L397,R397)=4,SUM(F397,O397,I397,L397,R397)-MIN(F397,O397,I397,L397,R397),IF(COUNTA(F397,O397,I397,L397,R397)=3,SUM(F397,O397,I397,L397,R397),0)))</f>
        <v>0</v>
      </c>
    </row>
    <row r="398" spans="1:84" x14ac:dyDescent="0.35">
      <c r="A398" s="1"/>
      <c r="B398" s="34" t="s">
        <v>952</v>
      </c>
      <c r="C398" s="34" t="s">
        <v>222</v>
      </c>
      <c r="D398" s="13"/>
      <c r="E398" s="14"/>
      <c r="F398" s="14"/>
      <c r="G398" s="6">
        <v>457</v>
      </c>
      <c r="H398" s="7">
        <v>21</v>
      </c>
      <c r="I398" s="43">
        <f>IF(H398="","",IF(H398=1,25,IF(H398=2,21,IF(H398=3,18,IF(H398=4,15,IF(H398=5,13,IF(H398=6,12,IF(H398=7,11,IF(H398=8,10,IF(OR(H398=9,H398=10,H398=11,H398=12,H398=13,H398=14,H398=15,H398=16),5,0))))))))))</f>
        <v>0</v>
      </c>
      <c r="J398" s="8"/>
      <c r="K398" s="15"/>
      <c r="L398" s="15"/>
      <c r="M398" s="16"/>
      <c r="N398" s="16"/>
      <c r="O398" s="16"/>
      <c r="P398" s="17"/>
      <c r="Q398" s="18"/>
      <c r="R398" s="18"/>
      <c r="S398" s="12">
        <f>IF(COUNTA(F398,O398,I398,L398,R398)=5,SUM(F398,O398,I398,L398,R398)-MIN(F398,O398,I398,L398,R398)-SMALL((F398,O398,I398,L398,R398),2),IF(COUNTA(F398,O398,I398,L398,R398)=4,SUM(F398,O398,I398,L398,R398)-MIN(F398,O398,I398,L398,R398),IF(COUNTA(F398,O398,I398,L398,R398)=3,SUM(F398,O398,I398,L398,R398),0)))</f>
        <v>0</v>
      </c>
    </row>
    <row r="399" spans="1:84" x14ac:dyDescent="0.35">
      <c r="A399" s="1"/>
      <c r="B399" s="34" t="s">
        <v>1714</v>
      </c>
      <c r="C399" s="34" t="s">
        <v>1715</v>
      </c>
      <c r="D399" s="13"/>
      <c r="E399" s="14"/>
      <c r="F399" s="14"/>
      <c r="G399" s="6"/>
      <c r="H399" s="7"/>
      <c r="I399" s="7"/>
      <c r="J399" s="8"/>
      <c r="K399" s="15"/>
      <c r="L399" s="15"/>
      <c r="M399" s="16">
        <v>550</v>
      </c>
      <c r="N399" s="16">
        <v>9</v>
      </c>
      <c r="O399" s="49">
        <f>IF(N399="","",IF(N399=1,25,IF(N399=2,21,IF(N399=3,18,IF(N399=4,15,IF(N399=5,13,IF(N399=6,12,IF(N399=7,11,IF(N399=8,10,IF(OR(N399=9,N399=10,N399=11,N399=12,N399=13,N399=14,N399=15,N399=16),5,0))))))))))</f>
        <v>5</v>
      </c>
      <c r="P399" s="17"/>
      <c r="Q399" s="18"/>
      <c r="R399" s="18"/>
      <c r="S399" s="12">
        <f>IF(COUNTA(F399,O399,I399,L399,R399)=5,SUM(F399,O399,I399,L399,R399)-MIN(F399,O399,I399,L399,R399)-SMALL((F399,O399,I399,L399,R399),2),IF(COUNTA(F399,O399,I399,L399,R399)=4,SUM(F399,O399,I399,L399,R399)-MIN(F399,O399,I399,L399,R399),IF(COUNTA(F399,O399,I399,L399,R399)=3,SUM(F399,O399,I399,L399,R399),0)))</f>
        <v>0</v>
      </c>
    </row>
    <row r="400" spans="1:84" x14ac:dyDescent="0.35">
      <c r="A400" s="1"/>
      <c r="B400" s="34" t="s">
        <v>926</v>
      </c>
      <c r="C400" s="34" t="s">
        <v>168</v>
      </c>
      <c r="D400" s="13"/>
      <c r="E400" s="14"/>
      <c r="F400" s="14"/>
      <c r="G400" s="6">
        <v>587</v>
      </c>
      <c r="H400" s="7">
        <v>9</v>
      </c>
      <c r="I400" s="43">
        <f>IF(H400="","",IF(H400=1,25,IF(H400=2,21,IF(H400=3,18,IF(H400=4,15,IF(H400=5,13,IF(H400=6,12,IF(H400=7,11,IF(H400=8,10,IF(OR(H400=9,H400=10,H400=11,H400=12,H400=13,H400=14,H400=15,H400=16),5,0))))))))))</f>
        <v>5</v>
      </c>
      <c r="J400" s="8"/>
      <c r="K400" s="15"/>
      <c r="L400" s="15"/>
      <c r="M400" s="16"/>
      <c r="N400" s="16"/>
      <c r="O400" s="16"/>
      <c r="P400" s="17"/>
      <c r="Q400" s="18"/>
      <c r="R400" s="18"/>
      <c r="S400" s="12">
        <f>IF(COUNTA(F400,O400,I400,L400,R400)=5,SUM(F400,O400,I400,L400,R400)-MIN(F400,O400,I400,L400,R400)-SMALL((F400,O400,I400,L400,R400),2),IF(COUNTA(F400,O400,I400,L400,R400)=4,SUM(F400,O400,I400,L400,R400)-MIN(F400,O400,I400,L400,R400),IF(COUNTA(F400,O400,I400,L400,R400)=3,SUM(F400,O400,I400,L400,R400),0)))</f>
        <v>0</v>
      </c>
    </row>
    <row r="401" spans="1:84" x14ac:dyDescent="0.35">
      <c r="A401" s="1"/>
      <c r="B401" s="34" t="s">
        <v>61</v>
      </c>
      <c r="C401" s="34" t="s">
        <v>804</v>
      </c>
      <c r="D401" s="13"/>
      <c r="E401" s="14"/>
      <c r="F401" s="14"/>
      <c r="G401" s="6">
        <v>626</v>
      </c>
      <c r="H401" s="7">
        <v>4</v>
      </c>
      <c r="I401" s="43">
        <f>IF(H401="","",IF(H401=1,25,IF(H401=2,21,IF(H401=3,18,IF(H401=4,15,IF(H401=5,13,IF(H401=6,12,IF(H401=7,11,IF(H401=8,10,IF(OR(H401=9,H401=10,H401=11,H401=12,H401=13,H401=14,H401=15,H401=16),5,0))))))))))</f>
        <v>15</v>
      </c>
      <c r="J401" s="8"/>
      <c r="K401" s="15"/>
      <c r="L401" s="15"/>
      <c r="M401" s="16">
        <v>644</v>
      </c>
      <c r="N401" s="16">
        <v>1</v>
      </c>
      <c r="O401" s="49">
        <f>IF(N401="","",IF(N401=1,25,IF(N401=2,21,IF(N401=3,18,IF(N401=4,15,IF(N401=5,13,IF(N401=6,12,IF(N401=7,11,IF(N401=8,10,IF(OR(N401=9,N401=10,N401=11,N401=12,N401=13,N401=14,N401=15,N401=16),5,0))))))))))</f>
        <v>25</v>
      </c>
      <c r="P401" s="17"/>
      <c r="Q401" s="18"/>
      <c r="R401" s="18"/>
      <c r="S401" s="12">
        <f>IF(COUNTA(F401,O401,I401,L401,R401)=5,SUM(F401,O401,I401,L401,R401)-MIN(F401,O401,I401,L401,R401)-SMALL((F401,O401,I401,L401,R401),2),IF(COUNTA(F401,O401,I401,L401,R401)=4,SUM(F401,O401,I401,L401,R401)-MIN(F401,O401,I401,L401,R401),IF(COUNTA(F401,O401,I401,L401,R401)=3,SUM(F401,O401,I401,L401,R401),0)))</f>
        <v>0</v>
      </c>
    </row>
    <row r="402" spans="1:84" x14ac:dyDescent="0.35">
      <c r="A402" s="1"/>
      <c r="B402" s="34" t="s">
        <v>1718</v>
      </c>
      <c r="C402" s="34" t="s">
        <v>1719</v>
      </c>
      <c r="D402" s="13"/>
      <c r="E402" s="14"/>
      <c r="F402" s="14"/>
      <c r="G402" s="6"/>
      <c r="H402" s="7"/>
      <c r="I402" s="7"/>
      <c r="J402" s="8"/>
      <c r="K402" s="15"/>
      <c r="L402" s="15"/>
      <c r="M402" s="16">
        <v>547</v>
      </c>
      <c r="N402" s="16">
        <v>9</v>
      </c>
      <c r="O402" s="49">
        <f>IF(N402="","",IF(N402=1,25,IF(N402=2,21,IF(N402=3,18,IF(N402=4,15,IF(N402=5,13,IF(N402=6,12,IF(N402=7,11,IF(N402=8,10,IF(OR(N402=9,N402=10,N402=11,N402=12,N402=13,N402=14,N402=15,N402=16),5,0))))))))))</f>
        <v>5</v>
      </c>
      <c r="P402" s="17"/>
      <c r="Q402" s="18"/>
      <c r="R402" s="18"/>
      <c r="S402" s="12">
        <f>IF(COUNTA(F402,O402,I402,L402,R402)=5,SUM(F402,O402,I402,L402,R402)-MIN(F402,O402,I402,L402,R402)-SMALL((F402,O402,I402,L402,R402),2),IF(COUNTA(F402,O402,I402,L402,R402)=4,SUM(F402,O402,I402,L402,R402)-MIN(F402,O402,I402,L402,R402),IF(COUNTA(F402,O402,I402,L402,R402)=3,SUM(F402,O402,I402,L402,R402),0)))</f>
        <v>0</v>
      </c>
    </row>
    <row r="403" spans="1:84" x14ac:dyDescent="0.35">
      <c r="A403" s="1"/>
      <c r="B403" s="34" t="s">
        <v>1230</v>
      </c>
      <c r="C403" s="34" t="s">
        <v>1218</v>
      </c>
      <c r="D403" s="13"/>
      <c r="E403" s="14"/>
      <c r="F403" s="14"/>
      <c r="G403" s="6"/>
      <c r="H403" s="7"/>
      <c r="I403" s="7"/>
      <c r="J403" s="8">
        <v>439</v>
      </c>
      <c r="K403" s="15">
        <v>11</v>
      </c>
      <c r="L403" s="47">
        <f>IF(K403="","",IF(K403=1,25,IF(K403=2,21,IF(K403=3,18,IF(K403=4,15,IF(K403=5,13,IF(K403=6,12,IF(K403=7,11,IF(K403=8,10,IF(OR(K403=9,K403=10,K403=11,K403=12,K403=13,K403=14,K403=15,K403=16),5,0))))))))))</f>
        <v>5</v>
      </c>
      <c r="M403" s="16"/>
      <c r="N403" s="16"/>
      <c r="O403" s="16"/>
      <c r="P403" s="17"/>
      <c r="Q403" s="18"/>
      <c r="R403" s="18"/>
      <c r="S403" s="12">
        <f>IF(COUNTA(F403,O403,I403,L403,R403)=5,SUM(F403,O403,I403,L403,R403)-MIN(F403,O403,I403,L403,R403)-SMALL((F403,O403,I403,L403,R403),2),IF(COUNTA(F403,O403,I403,L403,R403)=4,SUM(F403,O403,I403,L403,R403)-MIN(F403,O403,I403,L403,R403),IF(COUNTA(F403,O403,I403,L403,R403)=3,SUM(F403,O403,I403,L403,R403),0)))</f>
        <v>0</v>
      </c>
    </row>
    <row r="404" spans="1:84" x14ac:dyDescent="0.35">
      <c r="A404" s="1"/>
      <c r="B404" s="34" t="s">
        <v>944</v>
      </c>
      <c r="C404" s="34" t="s">
        <v>562</v>
      </c>
      <c r="D404" s="13"/>
      <c r="E404" s="14"/>
      <c r="F404" s="14"/>
      <c r="G404" s="6">
        <v>518</v>
      </c>
      <c r="H404" s="7">
        <v>17</v>
      </c>
      <c r="I404" s="43">
        <f>IF(H404="","",IF(H404=1,25,IF(H404=2,21,IF(H404=3,18,IF(H404=4,15,IF(H404=5,13,IF(H404=6,12,IF(H404=7,11,IF(H404=8,10,IF(OR(H404=9,H404=10,H404=11,H404=12,H404=13,H404=14,H404=15,H404=16),5,0))))))))))</f>
        <v>0</v>
      </c>
      <c r="J404" s="8">
        <v>492</v>
      </c>
      <c r="K404" s="15">
        <v>9</v>
      </c>
      <c r="L404" s="47">
        <f>IF(K404="","",IF(K404=1,25,IF(K404=2,21,IF(K404=3,18,IF(K404=4,15,IF(K404=5,13,IF(K404=6,12,IF(K404=7,11,IF(K404=8,10,IF(OR(K404=9,K404=10,K404=11,K404=12,K404=13,K404=14,K404=15,K404=16),5,0))))))))))</f>
        <v>5</v>
      </c>
      <c r="M404" s="16"/>
      <c r="N404" s="16"/>
      <c r="O404" s="16"/>
      <c r="P404" s="17"/>
      <c r="Q404" s="18"/>
      <c r="R404" s="18"/>
      <c r="S404" s="12">
        <f>IF(COUNTA(F404,O404,I404,L404,R404)=5,SUM(F404,O404,I404,L404,R404)-MIN(F404,O404,I404,L404,R404)-SMALL((F404,O404,I404,L404,R404),2),IF(COUNTA(F404,O404,I404,L404,R404)=4,SUM(F404,O404,I404,L404,R404)-MIN(F404,O404,I404,L404,R404),IF(COUNTA(F404,O404,I404,L404,R404)=3,SUM(F404,O404,I404,L404,R404),0)))</f>
        <v>0</v>
      </c>
    </row>
    <row r="405" spans="1:84" x14ac:dyDescent="0.35">
      <c r="A405" s="1"/>
      <c r="B405" s="34" t="s">
        <v>1227</v>
      </c>
      <c r="C405" s="34" t="s">
        <v>562</v>
      </c>
      <c r="D405" s="13"/>
      <c r="E405" s="14"/>
      <c r="F405" s="14"/>
      <c r="G405" s="6"/>
      <c r="H405" s="7"/>
      <c r="I405" s="7"/>
      <c r="J405" s="8">
        <v>445</v>
      </c>
      <c r="K405" s="15">
        <v>10</v>
      </c>
      <c r="L405" s="47">
        <f>IF(K405="","",IF(K405=1,25,IF(K405=2,21,IF(K405=3,18,IF(K405=4,15,IF(K405=5,13,IF(K405=6,12,IF(K405=7,11,IF(K405=8,10,IF(OR(K405=9,K405=10,K405=11,K405=12,K405=13,K405=14,K405=15,K405=16),5,0))))))))))</f>
        <v>5</v>
      </c>
      <c r="M405" s="16">
        <v>489</v>
      </c>
      <c r="N405" s="16">
        <v>19</v>
      </c>
      <c r="O405" s="49">
        <f>IF(N405="","",IF(N405=1,25,IF(N405=2,21,IF(N405=3,18,IF(N405=4,15,IF(N405=5,13,IF(N405=6,12,IF(N405=7,11,IF(N405=8,10,IF(OR(N405=9,N405=10,N405=11,N405=12,N405=13,N405=14,N405=15,N405=16),5,0))))))))))</f>
        <v>0</v>
      </c>
      <c r="P405" s="17"/>
      <c r="Q405" s="18"/>
      <c r="R405" s="18"/>
      <c r="S405" s="12">
        <f>IF(COUNTA(F405,O405,I405,L405,R405)=5,SUM(F405,O405,I405,L405,R405)-MIN(F405,O405,I405,L405,R405)-SMALL((F405,O405,I405,L405,R405),2),IF(COUNTA(F405,O405,I405,L405,R405)=4,SUM(F405,O405,I405,L405,R405)-MIN(F405,O405,I405,L405,R405),IF(COUNTA(F405,O405,I405,L405,R405)=3,SUM(F405,O405,I405,L405,R405),0)))</f>
        <v>0</v>
      </c>
    </row>
    <row r="406" spans="1:84" x14ac:dyDescent="0.35">
      <c r="A406" s="1"/>
      <c r="B406" s="34" t="s">
        <v>515</v>
      </c>
      <c r="C406" s="34" t="s">
        <v>270</v>
      </c>
      <c r="D406" s="13">
        <v>423</v>
      </c>
      <c r="E406" s="14">
        <v>17</v>
      </c>
      <c r="F406" s="14">
        <f>IF(E406="","",IF(E406=1,25,IF(E406=2,21,IF(E406=3,18,IF(E406=4,15,IF(E406=5,13,IF(E406=6,12,IF(E406=7,11,IF(E406=8,10,IF(OR(E406=9,E406=10,E406=11,E406=12,E406=13,E406=14,E406=15,E406=16),5,0))))))))))</f>
        <v>0</v>
      </c>
      <c r="G406" s="6"/>
      <c r="H406" s="7"/>
      <c r="I406" s="7"/>
      <c r="J406" s="8"/>
      <c r="K406" s="15"/>
      <c r="L406" s="15"/>
      <c r="M406" s="16"/>
      <c r="N406" s="16"/>
      <c r="O406" s="16"/>
      <c r="P406" s="17"/>
      <c r="Q406" s="18"/>
      <c r="R406" s="18"/>
      <c r="S406" s="12">
        <f>IF(COUNTA(F406,O406,I406,L406,R406)=5,SUM(F406,O406,I406,L406,R406)-MIN(F406,O406,I406,L406,R406)-SMALL((F406,O406,I406,L406,R406),2),IF(COUNTA(F406,O406,I406,L406,R406)=4,SUM(F406,O406,I406,L406,R406)-MIN(F406,O406,I406,L406,R406),IF(COUNTA(F406,O406,I406,L406,R406)=3,SUM(F406,O406,I406,L406,R406),0)))</f>
        <v>0</v>
      </c>
    </row>
    <row r="407" spans="1:84" x14ac:dyDescent="0.35">
      <c r="A407" s="1"/>
      <c r="B407" s="34" t="s">
        <v>84</v>
      </c>
      <c r="C407" s="34" t="s">
        <v>168</v>
      </c>
      <c r="D407" s="13"/>
      <c r="E407" s="14"/>
      <c r="F407" s="14"/>
      <c r="G407" s="6">
        <v>590</v>
      </c>
      <c r="H407" s="7">
        <v>6</v>
      </c>
      <c r="I407" s="43">
        <f>IF(H407="","",IF(H407=1,25,IF(H407=2,21,IF(H407=3,18,IF(H407=4,15,IF(H407=5,13,IF(H407=6,12,IF(H407=7,11,IF(H407=8,10,IF(OR(H407=9,H407=10,H407=11,H407=12,H407=13,H407=14,H407=15,H407=16),5,0))))))))))</f>
        <v>12</v>
      </c>
      <c r="J407" s="8"/>
      <c r="K407" s="15"/>
      <c r="L407" s="15"/>
      <c r="M407" s="16">
        <v>587</v>
      </c>
      <c r="N407" s="16">
        <v>5</v>
      </c>
      <c r="O407" s="49">
        <f>IF(N407="","",IF(N407=1,25,IF(N407=2,21,IF(N407=3,18,IF(N407=4,15,IF(N407=5,13,IF(N407=6,12,IF(N407=7,11,IF(N407=8,10,IF(OR(N407=9,N407=10,N407=11,N407=12,N407=13,N407=14,N407=15,N407=16),5,0))))))))))</f>
        <v>13</v>
      </c>
      <c r="P407" s="17"/>
      <c r="Q407" s="18"/>
      <c r="R407" s="18"/>
      <c r="S407" s="12">
        <f>IF(COUNTA(F407,O407,I407,L407,R407)=5,SUM(F407,O407,I407,L407,R407)-MIN(F407,O407,I407,L407,R407)-SMALL((F407,O407,I407,L407,R407),2),IF(COUNTA(F407,O407,I407,L407,R407)=4,SUM(F407,O407,I407,L407,R407)-MIN(F407,O407,I407,L407,R407),IF(COUNTA(F407,O407,I407,L407,R407)=3,SUM(F407,O407,I407,L407,R407),0)))</f>
        <v>0</v>
      </c>
      <c r="T407" s="27"/>
    </row>
    <row r="408" spans="1:84" x14ac:dyDescent="0.35">
      <c r="A408" s="1"/>
      <c r="B408" s="34" t="s">
        <v>488</v>
      </c>
      <c r="C408" s="34" t="s">
        <v>194</v>
      </c>
      <c r="D408" s="13">
        <v>551</v>
      </c>
      <c r="E408" s="14">
        <v>9</v>
      </c>
      <c r="F408" s="14">
        <f>IF(E408="","",IF(E408=1,25,IF(E408=2,21,IF(E408=3,18,IF(E408=4,15,IF(E408=5,13,IF(E408=6,12,IF(E408=7,11,IF(E408=8,10,IF(OR(E408=9,E408=10,E408=11,E408=12,E408=13,E408=14,E408=15,E408=16),5,0))))))))))</f>
        <v>5</v>
      </c>
      <c r="G408" s="6">
        <v>519</v>
      </c>
      <c r="H408" s="7">
        <v>9</v>
      </c>
      <c r="I408" s="43">
        <f>IF(H408="","",IF(H408=1,25,IF(H408=2,21,IF(H408=3,18,IF(H408=4,15,IF(H408=5,13,IF(H408=6,12,IF(H408=7,11,IF(H408=8,10,IF(OR(H408=9,H408=10,H408=11,H408=12,H408=13,H408=14,H408=15,H408=16),5,0))))))))))</f>
        <v>5</v>
      </c>
      <c r="J408" s="8"/>
      <c r="K408" s="15"/>
      <c r="L408" s="15"/>
      <c r="M408" s="16"/>
      <c r="N408" s="16"/>
      <c r="O408" s="16"/>
      <c r="P408" s="17"/>
      <c r="Q408" s="18"/>
      <c r="R408" s="18"/>
      <c r="S408" s="12">
        <f>IF(COUNTA(F408,O408,I408,L408,R408)=5,SUM(F408,O408,I408,L408,R408)-MIN(F408,O408,I408,L408,R408)-SMALL((F408,O408,I408,L408,R408),2),IF(COUNTA(F408,O408,I408,L408,R408)=4,SUM(F408,O408,I408,L408,R408)-MIN(F408,O408,I408,L408,R408),IF(COUNTA(F408,O408,I408,L408,R408)=3,SUM(F408,O408,I408,L408,R408),0)))</f>
        <v>0</v>
      </c>
    </row>
    <row r="409" spans="1:84" s="2" customFormat="1" x14ac:dyDescent="0.35">
      <c r="A409" s="1"/>
      <c r="B409" s="4"/>
      <c r="C409" s="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2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</row>
    <row r="410" spans="1:84" s="2" customFormat="1" x14ac:dyDescent="0.35">
      <c r="A410" s="12" t="s">
        <v>15</v>
      </c>
      <c r="B410" s="4"/>
      <c r="C410" s="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2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</row>
    <row r="411" spans="1:84" s="2" customFormat="1" x14ac:dyDescent="0.35">
      <c r="A411" s="1"/>
      <c r="B411" s="65" t="s">
        <v>960</v>
      </c>
      <c r="C411" s="65" t="s">
        <v>562</v>
      </c>
      <c r="D411" s="13"/>
      <c r="E411" s="14"/>
      <c r="F411" s="14"/>
      <c r="G411" s="6">
        <v>562</v>
      </c>
      <c r="H411" s="7">
        <v>2</v>
      </c>
      <c r="I411" s="43">
        <f>IF(H411="","",IF(H411=1,25,IF(H411=2,21,IF(H411=3,18,IF(H411=4,15,IF(H411=5,13,IF(H411=6,12,IF(H411=7,11,IF(H411=8,10,IF(OR(H411=9,H411=10,H411=11,H411=12,H411=13,H411=14,H411=15,H411=16),5,0))))))))))</f>
        <v>21</v>
      </c>
      <c r="J411" s="8">
        <v>556</v>
      </c>
      <c r="K411" s="15">
        <v>2</v>
      </c>
      <c r="L411" s="47">
        <f>IF(K411="","",IF(K411=1,25,IF(K411=2,21,IF(K411=3,18,IF(K411=4,15,IF(K411=5,13,IF(K411=6,12,IF(K411=7,11,IF(K411=8,10,IF(OR(K411=9,K411=10,K411=11,K411=12,K411=13,K411=14,K411=15,K411=16),5,0))))))))))</f>
        <v>21</v>
      </c>
      <c r="M411" s="16">
        <v>568</v>
      </c>
      <c r="N411" s="16">
        <v>1</v>
      </c>
      <c r="O411" s="49">
        <f>IF(N411="","",IF(N411=1,25,IF(N411=2,21,IF(N411=3,18,IF(N411=4,15,IF(N411=5,13,IF(N411=6,12,IF(N411=7,11,IF(N411=8,10,IF(OR(N411=9,N411=10,N411=11,N411=12,N411=13,N411=14,N411=15,N411=16),5,0))))))))))</f>
        <v>25</v>
      </c>
      <c r="P411" s="17"/>
      <c r="Q411" s="18"/>
      <c r="R411" s="18"/>
      <c r="S411" s="12">
        <f>IF(COUNTA(F411,O411,I411,L411,R411)=5,SUM(F411,O411,I411,L411,R411)-MIN(F411,O411,I411,L411,R411)-SMALL((F411,O411,I411,L411,R411),2),IF(COUNTA(F411,O411,I411,L411,R411)=4,SUM(F411,O411,I411,L411,R411)-MIN(F411,O411,I411,L411,R411),IF(COUNTA(F411,O411,I411,L411,R411)=3,SUM(F411,O411,I411,L411,R411),0)))</f>
        <v>67</v>
      </c>
      <c r="T411" s="4"/>
      <c r="U411" s="4"/>
      <c r="V411" s="4"/>
      <c r="W411" s="4"/>
      <c r="X411" s="4"/>
      <c r="Y411" s="54" t="s">
        <v>2</v>
      </c>
      <c r="Z411" s="54" t="s">
        <v>3</v>
      </c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</row>
    <row r="412" spans="1:84" s="2" customFormat="1" x14ac:dyDescent="0.35">
      <c r="A412" s="1"/>
      <c r="B412" s="34" t="s">
        <v>526</v>
      </c>
      <c r="C412" s="34" t="s">
        <v>168</v>
      </c>
      <c r="D412" s="13">
        <v>530</v>
      </c>
      <c r="E412" s="14">
        <v>3</v>
      </c>
      <c r="F412" s="14">
        <f>IF(E412="","",IF(E412=1,25,IF(E412=2,21,IF(E412=3,18,IF(E412=4,15,IF(E412=5,13,IF(E412=6,12,IF(E412=7,11,IF(E412=8,10,IF(OR(E412=9,E412=10,E412=11,E412=12,E412=13,E412=14,E412=15,E412=16),5,0))))))))))</f>
        <v>18</v>
      </c>
      <c r="G412" s="6">
        <v>562</v>
      </c>
      <c r="H412" s="7">
        <v>1</v>
      </c>
      <c r="I412" s="43">
        <f>IF(H412="","",IF(H412=1,25,IF(H412=2,21,IF(H412=3,18,IF(H412=4,15,IF(H412=5,13,IF(H412=6,12,IF(H412=7,11,IF(H412=8,10,IF(OR(H412=9,H412=10,H412=11,H412=12,H412=13,H412=14,H412=15,H412=16),5,0))))))))))</f>
        <v>25</v>
      </c>
      <c r="J412" s="8"/>
      <c r="K412" s="15"/>
      <c r="L412" s="15"/>
      <c r="M412" s="16">
        <v>409</v>
      </c>
      <c r="N412" s="16">
        <v>6</v>
      </c>
      <c r="O412" s="49">
        <f>IF(N412="","",IF(N412=1,25,IF(N412=2,21,IF(N412=3,18,IF(N412=4,15,IF(N412=5,13,IF(N412=6,12,IF(N412=7,11,IF(N412=8,10,IF(OR(N412=9,N412=10,N412=11,N412=12,N412=13,N412=14,N412=15,N412=16),5,0))))))))))</f>
        <v>12</v>
      </c>
      <c r="P412" s="17"/>
      <c r="Q412" s="18"/>
      <c r="R412" s="18"/>
      <c r="S412" s="12">
        <f>IF(COUNTA(F412,O412,I412,L412,R412)=5,SUM(F412,O412,I412,L412,R412)-MIN(F412,O412,I412,L412,R412)-SMALL((F412,O412,I412,L412,R412),2),IF(COUNTA(F412,O412,I412,L412,R412)=4,SUM(F412,O412,I412,L412,R412)-MIN(F412,O412,I412,L412,R412),IF(COUNTA(F412,O412,I412,L412,R412)=3,SUM(F412,O412,I412,L412,R412),0)))</f>
        <v>55</v>
      </c>
      <c r="T412" s="4"/>
      <c r="U412" s="4"/>
      <c r="V412" s="4"/>
      <c r="W412" s="4"/>
      <c r="X412" s="4"/>
      <c r="Y412" s="4" t="s">
        <v>1658</v>
      </c>
      <c r="Z412" s="4">
        <v>25</v>
      </c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</row>
    <row r="413" spans="1:84" s="2" customFormat="1" x14ac:dyDescent="0.35">
      <c r="A413" s="1"/>
      <c r="B413" s="65" t="s">
        <v>968</v>
      </c>
      <c r="C413" s="65" t="s">
        <v>119</v>
      </c>
      <c r="D413" s="13">
        <v>509</v>
      </c>
      <c r="E413" s="14">
        <v>5</v>
      </c>
      <c r="F413" s="14">
        <f>IF(E413="","",IF(E413=1,25,IF(E413=2,21,IF(E413=3,18,IF(E413=4,15,IF(E413=5,13,IF(E413=6,12,IF(E413=7,11,IF(E413=8,10,IF(OR(E413=9,E413=10,E413=11,E413=12,E413=13,E413=14,E413=15,E413=16),5,0))))))))))</f>
        <v>13</v>
      </c>
      <c r="G413" s="6">
        <v>515</v>
      </c>
      <c r="H413" s="7">
        <v>6</v>
      </c>
      <c r="I413" s="43">
        <f>IF(H413="","",IF(H413=1,25,IF(H413=2,21,IF(H413=3,18,IF(H413=4,15,IF(H413=5,13,IF(H413=6,12,IF(H413=7,11,IF(H413=8,10,IF(OR(H413=9,H413=10,H413=11,H413=12,H413=13,H413=14,H413=15,H413=16),5,0))))))))))</f>
        <v>12</v>
      </c>
      <c r="J413" s="8"/>
      <c r="K413" s="15"/>
      <c r="L413" s="15"/>
      <c r="M413" s="16">
        <v>506</v>
      </c>
      <c r="N413" s="16">
        <v>3</v>
      </c>
      <c r="O413" s="49">
        <f>IF(N413="","",IF(N413=1,25,IF(N413=2,21,IF(N413=3,18,IF(N413=4,15,IF(N413=5,13,IF(N413=6,12,IF(N413=7,11,IF(N413=8,10,IF(OR(N413=9,N413=10,N413=11,N413=12,N413=13,N413=14,N413=15,N413=16),5,0))))))))))</f>
        <v>18</v>
      </c>
      <c r="P413" s="17"/>
      <c r="Q413" s="18"/>
      <c r="R413" s="18"/>
      <c r="S413" s="12">
        <f>IF(COUNTA(F413,O413,I413,L413,R413)=5,SUM(F413,O413,I413,L413,R413)-MIN(F413,O413,I413,L413,R413)-SMALL((F413,O413,I413,L413,R413),2),IF(COUNTA(F413,O413,I413,L413,R413)=4,SUM(F413,O413,I413,L413,R413)-MIN(F413,O413,I413,L413,R413),IF(COUNTA(F413,O413,I413,L413,R413)=3,SUM(F413,O413,I413,L413,R413),0)))</f>
        <v>43</v>
      </c>
      <c r="T413" s="4"/>
      <c r="U413" s="4"/>
      <c r="V413" s="4"/>
      <c r="W413" s="4"/>
      <c r="X413" s="4"/>
      <c r="Y413" s="4" t="s">
        <v>1659</v>
      </c>
      <c r="Z413" s="4">
        <v>21</v>
      </c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</row>
    <row r="414" spans="1:84" s="2" customFormat="1" x14ac:dyDescent="0.35">
      <c r="A414" s="1"/>
      <c r="B414" s="34" t="s">
        <v>1678</v>
      </c>
      <c r="C414" s="34" t="s">
        <v>1672</v>
      </c>
      <c r="D414" s="13"/>
      <c r="E414" s="14"/>
      <c r="F414" s="14"/>
      <c r="G414" s="6"/>
      <c r="H414" s="7"/>
      <c r="I414" s="7"/>
      <c r="J414" s="8"/>
      <c r="K414" s="15"/>
      <c r="L414" s="15"/>
      <c r="M414" s="16">
        <v>539</v>
      </c>
      <c r="N414" s="16">
        <v>7</v>
      </c>
      <c r="O414" s="49">
        <f>IF(N414="","",IF(N414=1,25,IF(N414=2,21,IF(N414=3,18,IF(N414=4,15,IF(N414=5,13,IF(N414=6,12,IF(N414=7,11,IF(N414=8,10,IF(OR(N414=9,N414=10,N414=11,N414=12,N414=13,N414=14,N414=15,N414=16),5,0))))))))))</f>
        <v>11</v>
      </c>
      <c r="P414" s="17"/>
      <c r="Q414" s="18"/>
      <c r="R414" s="18"/>
      <c r="S414" s="12">
        <f>IF(COUNTA(F414,O414,I414,L414,R414)=5,SUM(F414,O414,I414,L414,R414)-MIN(F414,O414,I414,L414,R414)-SMALL((F414,O414,I414,L414,R414),2),IF(COUNTA(F414,O414,I414,L414,R414)=4,SUM(F414,O414,I414,L414,R414)-MIN(F414,O414,I414,L414,R414),IF(COUNTA(F414,O414,I414,L414,R414)=3,SUM(F414,O414,I414,L414,R414),0)))</f>
        <v>0</v>
      </c>
      <c r="T414" s="4"/>
      <c r="U414" s="4"/>
      <c r="V414" s="4"/>
      <c r="W414" s="4"/>
      <c r="X414" s="4"/>
      <c r="Y414" s="4" t="s">
        <v>1766</v>
      </c>
      <c r="Z414" s="4">
        <v>18</v>
      </c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</row>
    <row r="415" spans="1:84" s="2" customFormat="1" x14ac:dyDescent="0.35">
      <c r="A415" s="1"/>
      <c r="B415" s="34" t="s">
        <v>529</v>
      </c>
      <c r="C415" s="34" t="s">
        <v>296</v>
      </c>
      <c r="D415" s="13">
        <v>511</v>
      </c>
      <c r="E415" s="14">
        <v>4</v>
      </c>
      <c r="F415" s="14">
        <f>IF(E415="","",IF(E415=1,25,IF(E415=2,21,IF(E415=3,18,IF(E415=4,15,IF(E415=5,13,IF(E415=6,12,IF(E415=7,11,IF(E415=8,10,IF(OR(E415=9,E415=10,E415=11,E415=12,E415=13,E415=14,E415=15,E415=16),5,0))))))))))</f>
        <v>15</v>
      </c>
      <c r="G415" s="6"/>
      <c r="H415" s="7"/>
      <c r="I415" s="7"/>
      <c r="J415" s="8"/>
      <c r="K415" s="15"/>
      <c r="L415" s="15"/>
      <c r="M415" s="16"/>
      <c r="N415" s="16"/>
      <c r="O415" s="16"/>
      <c r="P415" s="17"/>
      <c r="Q415" s="18"/>
      <c r="R415" s="18"/>
      <c r="S415" s="12">
        <f>IF(COUNTA(F415,O415,I415,L415,R415)=5,SUM(F415,O415,I415,L415,R415)-MIN(F415,O415,I415,L415,R415)-SMALL((F415,O415,I415,L415,R415),2),IF(COUNTA(F415,O415,I415,L415,R415)=4,SUM(F415,O415,I415,L415,R415)-MIN(F415,O415,I415,L415,R415),IF(COUNTA(F415,O415,I415,L415,R415)=3,SUM(F415,O415,I415,L415,R415),0)))</f>
        <v>0</v>
      </c>
      <c r="T415" s="4"/>
      <c r="U415" s="4"/>
      <c r="V415" s="4"/>
      <c r="W415" s="4"/>
      <c r="X415" s="4"/>
      <c r="Y415" s="4" t="s">
        <v>107</v>
      </c>
      <c r="Z415" s="4">
        <v>15</v>
      </c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</row>
    <row r="416" spans="1:84" s="2" customFormat="1" x14ac:dyDescent="0.35">
      <c r="A416" s="1"/>
      <c r="B416" s="65" t="s">
        <v>978</v>
      </c>
      <c r="C416" s="65" t="s">
        <v>692</v>
      </c>
      <c r="D416" s="13"/>
      <c r="E416" s="14"/>
      <c r="F416" s="14"/>
      <c r="G416" s="6">
        <v>477</v>
      </c>
      <c r="H416" s="7">
        <v>7</v>
      </c>
      <c r="I416" s="43">
        <f>IF(H416="","",IF(H416=1,25,IF(H416=2,21,IF(H416=3,18,IF(H416=4,15,IF(H416=5,13,IF(H416=6,12,IF(H416=7,11,IF(H416=8,10,IF(OR(H416=9,H416=10,H416=11,H416=12,H416=13,H416=14,H416=15,H416=16),5,0))))))))))</f>
        <v>11</v>
      </c>
      <c r="J416" s="8"/>
      <c r="K416" s="15"/>
      <c r="L416" s="15"/>
      <c r="M416" s="16"/>
      <c r="N416" s="16"/>
      <c r="O416" s="16"/>
      <c r="P416" s="17"/>
      <c r="Q416" s="18"/>
      <c r="R416" s="18"/>
      <c r="S416" s="12">
        <f>IF(COUNTA(F416,O416,I416,L416,R416)=5,SUM(F416,O416,I416,L416,R416)-MIN(F416,O416,I416,L416,R416)-SMALL((F416,O416,I416,L416,R416),2),IF(COUNTA(F416,O416,I416,L416,R416)=4,SUM(F416,O416,I416,L416,R416)-MIN(F416,O416,I416,L416,R416),IF(COUNTA(F416,O416,I416,L416,R416)=3,SUM(F416,O416,I416,L416,R416),0)))</f>
        <v>0</v>
      </c>
      <c r="T416" s="4"/>
      <c r="U416" s="4"/>
      <c r="V416" s="4"/>
      <c r="W416" s="4"/>
      <c r="X416" s="4"/>
      <c r="Y416" s="4" t="s">
        <v>106</v>
      </c>
      <c r="Z416" s="4">
        <v>13</v>
      </c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</row>
    <row r="417" spans="1:84" s="2" customFormat="1" x14ac:dyDescent="0.35">
      <c r="A417" s="1"/>
      <c r="B417" s="34" t="s">
        <v>535</v>
      </c>
      <c r="C417" s="65" t="s">
        <v>119</v>
      </c>
      <c r="D417" s="13">
        <v>502</v>
      </c>
      <c r="E417" s="14">
        <v>6</v>
      </c>
      <c r="F417" s="14">
        <f>IF(E417="","",IF(E417=1,25,IF(E417=2,21,IF(E417=3,18,IF(E417=4,15,IF(E417=5,13,IF(E417=6,12,IF(E417=7,11,IF(E417=8,10,IF(OR(E417=9,E417=10,E417=11,E417=12,E417=13,E417=14,E417=15,E417=16),5,0))))))))))</f>
        <v>12</v>
      </c>
      <c r="G417" s="6"/>
      <c r="H417" s="7"/>
      <c r="I417" s="7"/>
      <c r="J417" s="8"/>
      <c r="K417" s="15"/>
      <c r="L417" s="15"/>
      <c r="M417" s="16"/>
      <c r="N417" s="16"/>
      <c r="O417" s="16"/>
      <c r="P417" s="17"/>
      <c r="Q417" s="18"/>
      <c r="R417" s="18"/>
      <c r="S417" s="12">
        <f>IF(COUNTA(F417,O417,I417,L417,R417)=5,SUM(F417,O417,I417,L417,R417)-MIN(F417,O417,I417,L417,R417)-SMALL((F417,O417,I417,L417,R417),2),IF(COUNTA(F417,O417,I417,L417,R417)=4,SUM(F417,O417,I417,L417,R417)-MIN(F417,O417,I417,L417,R417),IF(COUNTA(F417,O417,I417,L417,R417)=3,SUM(F417,O417,I417,L417,R417),0)))</f>
        <v>0</v>
      </c>
      <c r="T417" s="4"/>
      <c r="U417" s="4"/>
      <c r="V417" s="4"/>
      <c r="W417" s="4"/>
      <c r="X417" s="4"/>
      <c r="Y417" s="4" t="s">
        <v>108</v>
      </c>
      <c r="Z417" s="4">
        <v>12</v>
      </c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</row>
    <row r="418" spans="1:84" s="2" customFormat="1" x14ac:dyDescent="0.35">
      <c r="A418" s="1"/>
      <c r="B418" s="65" t="s">
        <v>23</v>
      </c>
      <c r="C418" s="65" t="s">
        <v>982</v>
      </c>
      <c r="D418" s="13"/>
      <c r="E418" s="14"/>
      <c r="F418" s="14"/>
      <c r="G418" s="6">
        <v>409</v>
      </c>
      <c r="H418" s="7">
        <v>11</v>
      </c>
      <c r="I418" s="43">
        <f>IF(H418="","",IF(H418=1,25,IF(H418=2,21,IF(H418=3,18,IF(H418=4,15,IF(H418=5,13,IF(H418=6,12,IF(H418=7,11,IF(H418=8,10,IF(OR(H418=9,H418=10,H418=11,H418=12,H418=13,H418=14,H418=15,H418=16),5,0))))))))))</f>
        <v>5</v>
      </c>
      <c r="J418" s="8"/>
      <c r="K418" s="15"/>
      <c r="L418" s="15"/>
      <c r="M418" s="16"/>
      <c r="N418" s="16"/>
      <c r="O418" s="16"/>
      <c r="P418" s="17"/>
      <c r="Q418" s="18"/>
      <c r="R418" s="18"/>
      <c r="S418" s="12">
        <f>IF(COUNTA(F418,O418,I418,L418,R418)=5,SUM(F418,O418,I418,L418,R418)-MIN(F418,O418,I418,L418,R418)-SMALL((F418,O418,I418,L418,R418),2),IF(COUNTA(F418,O418,I418,L418,R418)=4,SUM(F418,O418,I418,L418,R418)-MIN(F418,O418,I418,L418,R418),IF(COUNTA(F418,O418,I418,L418,R418)=3,SUM(F418,O418,I418,L418,R418),0)))</f>
        <v>0</v>
      </c>
      <c r="T418" s="4"/>
      <c r="U418" s="4"/>
      <c r="V418" s="4"/>
      <c r="W418" s="4"/>
      <c r="X418" s="4"/>
      <c r="Y418" s="4" t="s">
        <v>109</v>
      </c>
      <c r="Z418" s="4">
        <v>11</v>
      </c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</row>
    <row r="419" spans="1:84" s="2" customFormat="1" x14ac:dyDescent="0.35">
      <c r="A419" s="1"/>
      <c r="B419" s="34" t="s">
        <v>523</v>
      </c>
      <c r="C419" s="34" t="s">
        <v>222</v>
      </c>
      <c r="D419" s="13">
        <v>545</v>
      </c>
      <c r="E419" s="14">
        <v>2</v>
      </c>
      <c r="F419" s="14">
        <f>IF(E419="","",IF(E419=1,25,IF(E419=2,21,IF(E419=3,18,IF(E419=4,15,IF(E419=5,13,IF(E419=6,12,IF(E419=7,11,IF(E419=8,10,IF(OR(E419=9,E419=10,E419=11,E419=12,E419=13,E419=14,E419=15,E419=16),5,0))))))))))</f>
        <v>21</v>
      </c>
      <c r="G419" s="6">
        <v>513</v>
      </c>
      <c r="H419" s="7">
        <v>5</v>
      </c>
      <c r="I419" s="43">
        <f>IF(H419="","",IF(H419=1,25,IF(H419=2,21,IF(H419=3,18,IF(H419=4,15,IF(H419=5,13,IF(H419=6,12,IF(H419=7,11,IF(H419=8,10,IF(OR(H419=9,H419=10,H419=11,H419=12,H419=13,H419=14,H419=15,H419=16),5,0))))))))))</f>
        <v>13</v>
      </c>
      <c r="J419" s="8"/>
      <c r="K419" s="15"/>
      <c r="L419" s="15"/>
      <c r="M419" s="16"/>
      <c r="N419" s="16"/>
      <c r="O419" s="16"/>
      <c r="P419" s="17"/>
      <c r="Q419" s="18"/>
      <c r="R419" s="18"/>
      <c r="S419" s="12">
        <f>IF(COUNTA(F419,O419,I419,L419,R419)=5,SUM(F419,O419,I419,L419,R419)-MIN(F419,O419,I419,L419,R419)-SMALL((F419,O419,I419,L419,R419),2),IF(COUNTA(F419,O419,I419,L419,R419)=4,SUM(F419,O419,I419,L419,R419)-MIN(F419,O419,I419,L419,R419),IF(COUNTA(F419,O419,I419,L419,R419)=3,SUM(F419,O419,I419,L419,R419),0)))</f>
        <v>0</v>
      </c>
      <c r="T419" s="4"/>
      <c r="U419" s="4"/>
      <c r="V419" s="4"/>
      <c r="W419" s="4"/>
      <c r="X419" s="4"/>
      <c r="Y419" s="4" t="s">
        <v>110</v>
      </c>
      <c r="Z419" s="4">
        <v>10</v>
      </c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</row>
    <row r="420" spans="1:84" s="2" customFormat="1" x14ac:dyDescent="0.35">
      <c r="A420" s="1"/>
      <c r="B420" s="34" t="s">
        <v>521</v>
      </c>
      <c r="C420" s="34" t="s">
        <v>250</v>
      </c>
      <c r="D420" s="13">
        <v>560</v>
      </c>
      <c r="E420" s="14">
        <v>1</v>
      </c>
      <c r="F420" s="14">
        <f>IF(E420="","",IF(E420=1,25,IF(E420=2,21,IF(E420=3,18,IF(E420=4,15,IF(E420=5,13,IF(E420=6,12,IF(E420=7,11,IF(E420=8,10,IF(OR(E420=9,E420=10,E420=11,E420=12,E420=13,E420=14,E420=15,E420=16),5,0))))))))))</f>
        <v>25</v>
      </c>
      <c r="G420" s="6">
        <v>540</v>
      </c>
      <c r="H420" s="7">
        <v>3</v>
      </c>
      <c r="I420" s="43">
        <f>IF(H420="","",IF(H420=1,25,IF(H420=2,21,IF(H420=3,18,IF(H420=4,15,IF(H420=5,13,IF(H420=6,12,IF(H420=7,11,IF(H420=8,10,IF(OR(H420=9,H420=10,H420=11,H420=12,H420=13,H420=14,H420=15,H420=16),5,0))))))))))</f>
        <v>18</v>
      </c>
      <c r="J420" s="8"/>
      <c r="K420" s="15"/>
      <c r="L420" s="15"/>
      <c r="M420" s="16"/>
      <c r="N420" s="16"/>
      <c r="O420" s="16"/>
      <c r="P420" s="17"/>
      <c r="Q420" s="18"/>
      <c r="R420" s="18"/>
      <c r="S420" s="12">
        <f>IF(COUNTA(F420,O420,I420,L420,R420)=5,SUM(F420,O420,I420,L420,R420)-MIN(F420,O420,I420,L420,R420)-SMALL((F420,O420,I420,L420,R420),2),IF(COUNTA(F420,O420,I420,L420,R420)=4,SUM(F420,O420,I420,L420,R420)-MIN(F420,O420,I420,L420,R420),IF(COUNTA(F420,O420,I420,L420,R420)=3,SUM(F420,O420,I420,L420,R420),0)))</f>
        <v>0</v>
      </c>
      <c r="T420" s="4"/>
      <c r="U420" s="4"/>
      <c r="V420" s="4"/>
      <c r="W420" s="4"/>
      <c r="X420" s="4"/>
      <c r="Y420" s="55" t="s">
        <v>1767</v>
      </c>
      <c r="Z420" s="4">
        <v>5</v>
      </c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</row>
    <row r="421" spans="1:84" s="2" customFormat="1" x14ac:dyDescent="0.35">
      <c r="A421" s="1"/>
      <c r="B421" s="34" t="s">
        <v>1248</v>
      </c>
      <c r="C421" s="34" t="s">
        <v>1218</v>
      </c>
      <c r="D421" s="5"/>
      <c r="E421" s="5"/>
      <c r="F421" s="5"/>
      <c r="G421" s="11"/>
      <c r="H421" s="11"/>
      <c r="I421" s="11"/>
      <c r="J421" s="3">
        <v>399</v>
      </c>
      <c r="K421" s="3">
        <v>5</v>
      </c>
      <c r="L421" s="47">
        <f>IF(K421="","",IF(K421=1,25,IF(K421=2,21,IF(K421=3,18,IF(K421=4,15,IF(K421=5,13,IF(K421=6,12,IF(K421=7,11,IF(K421=8,10,IF(OR(K421=9,K421=10,K421=11,K421=12,K421=13,K421=14,K421=15,K421=16),5,0))))))))))</f>
        <v>13</v>
      </c>
      <c r="M421" s="21"/>
      <c r="N421" s="21"/>
      <c r="O421" s="21"/>
      <c r="P421" s="22"/>
      <c r="Q421" s="22"/>
      <c r="R421" s="22"/>
      <c r="S421" s="12">
        <f>IF(COUNTA(F421,O421,I421,L421,R421)=5,SUM(F421,O421,I421,L421,R421)-MIN(F421,O421,I421,L421,R421)-SMALL((F421,O421,I421,L421,R421),2),IF(COUNTA(F421,O421,I421,L421,R421)=4,SUM(F421,O421,I421,L421,R421)-MIN(F421,O421,I421,L421,R421),IF(COUNTA(F421,O421,I421,L421,R421)=3,SUM(F421,O421,I421,L421,R421),0)))</f>
        <v>0</v>
      </c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</row>
    <row r="422" spans="1:84" s="2" customFormat="1" x14ac:dyDescent="0.35">
      <c r="A422" s="1"/>
      <c r="B422" s="65" t="s">
        <v>985</v>
      </c>
      <c r="C422" s="65" t="s">
        <v>562</v>
      </c>
      <c r="D422" s="13"/>
      <c r="E422" s="14"/>
      <c r="F422" s="14"/>
      <c r="G422" s="6">
        <v>184</v>
      </c>
      <c r="H422" s="7">
        <v>12</v>
      </c>
      <c r="I422" s="43">
        <f>IF(H422="","",IF(H422=1,25,IF(H422=2,21,IF(H422=3,18,IF(H422=4,15,IF(H422=5,13,IF(H422=6,12,IF(H422=7,11,IF(H422=8,10,IF(OR(H422=9,H422=10,H422=11,H422=12,H422=13,H422=14,H422=15,H422=16),5,0))))))))))</f>
        <v>5</v>
      </c>
      <c r="J422" s="8"/>
      <c r="K422" s="15"/>
      <c r="L422" s="15"/>
      <c r="M422" s="16"/>
      <c r="N422" s="16"/>
      <c r="O422" s="16"/>
      <c r="P422" s="17"/>
      <c r="Q422" s="18"/>
      <c r="R422" s="18"/>
      <c r="S422" s="12">
        <f>IF(COUNTA(F422,O422,I422,L422,R422)=5,SUM(F422,O422,I422,L422,R422)-MIN(F422,O422,I422,L422,R422)-SMALL((F422,O422,I422,L422,R422),2),IF(COUNTA(F422,O422,I422,L422,R422)=4,SUM(F422,O422,I422,L422,R422)-MIN(F422,O422,I422,L422,R422),IF(COUNTA(F422,O422,I422,L422,R422)=3,SUM(F422,O422,I422,L422,R422),0)))</f>
        <v>0</v>
      </c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</row>
    <row r="423" spans="1:84" s="2" customFormat="1" x14ac:dyDescent="0.35">
      <c r="A423" s="1"/>
      <c r="B423" s="34" t="s">
        <v>1682</v>
      </c>
      <c r="C423" s="34" t="s">
        <v>1683</v>
      </c>
      <c r="D423" s="13"/>
      <c r="E423" s="14"/>
      <c r="F423" s="14"/>
      <c r="G423" s="6"/>
      <c r="H423" s="7"/>
      <c r="I423" s="7"/>
      <c r="J423" s="8"/>
      <c r="K423" s="15"/>
      <c r="L423" s="15"/>
      <c r="M423" s="16">
        <v>506</v>
      </c>
      <c r="N423" s="16">
        <v>7</v>
      </c>
      <c r="O423" s="49">
        <f>IF(N423="","",IF(N423=1,25,IF(N423=2,21,IF(N423=3,18,IF(N423=4,15,IF(N423=5,13,IF(N423=6,12,IF(N423=7,11,IF(N423=8,10,IF(OR(N423=9,N423=10,N423=11,N423=12,N423=13,N423=14,N423=15,N423=16),5,0))))))))))</f>
        <v>11</v>
      </c>
      <c r="P423" s="17"/>
      <c r="Q423" s="18"/>
      <c r="R423" s="18"/>
      <c r="S423" s="12">
        <f>IF(COUNTA(F423,O423,I423,L423,R423)=5,SUM(F423,O423,I423,L423,R423)-MIN(F423,O423,I423,L423,R423)-SMALL((F423,O423,I423,L423,R423),2),IF(COUNTA(F423,O423,I423,L423,R423)=4,SUM(F423,O423,I423,L423,R423)-MIN(F423,O423,I423,L423,R423),IF(COUNTA(F423,O423,I423,L423,R423)=3,SUM(F423,O423,I423,L423,R423),0)))</f>
        <v>0</v>
      </c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</row>
    <row r="424" spans="1:84" s="2" customFormat="1" x14ac:dyDescent="0.35">
      <c r="A424" s="1"/>
      <c r="B424" s="65" t="s">
        <v>973</v>
      </c>
      <c r="C424" s="65" t="s">
        <v>562</v>
      </c>
      <c r="D424" s="13"/>
      <c r="E424" s="14"/>
      <c r="F424" s="14"/>
      <c r="G424" s="6">
        <v>499</v>
      </c>
      <c r="H424" s="7">
        <v>7</v>
      </c>
      <c r="I424" s="43">
        <f>IF(H424="","",IF(H424=1,25,IF(H424=2,21,IF(H424=3,18,IF(H424=4,15,IF(H424=5,13,IF(H424=6,12,IF(H424=7,11,IF(H424=8,10,IF(OR(H424=9,H424=10,H424=11,H424=12,H424=13,H424=14,H424=15,H424=16),5,0))))))))))</f>
        <v>11</v>
      </c>
      <c r="J424" s="8">
        <v>471</v>
      </c>
      <c r="K424" s="15">
        <v>3</v>
      </c>
      <c r="L424" s="47">
        <f>IF(K424="","",IF(K424=1,25,IF(K424=2,21,IF(K424=3,18,IF(K424=4,15,IF(K424=5,13,IF(K424=6,12,IF(K424=7,11,IF(K424=8,10,IF(OR(K424=9,K424=10,K424=11,K424=12,K424=13,K424=14,K424=15,K424=16),5,0))))))))))</f>
        <v>18</v>
      </c>
      <c r="M424" s="16"/>
      <c r="N424" s="16"/>
      <c r="O424" s="16"/>
      <c r="P424" s="17"/>
      <c r="Q424" s="18"/>
      <c r="R424" s="18"/>
      <c r="S424" s="12">
        <f>IF(COUNTA(F424,O424,I424,L424,R424)=5,SUM(F424,O424,I424,L424,R424)-MIN(F424,O424,I424,L424,R424)-SMALL((F424,O424,I424,L424,R424),2),IF(COUNTA(F424,O424,I424,L424,R424)=4,SUM(F424,O424,I424,L424,R424)-MIN(F424,O424,I424,L424,R424),IF(COUNTA(F424,O424,I424,L424,R424)=3,SUM(F424,O424,I424,L424,R424),0)))</f>
        <v>0</v>
      </c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</row>
    <row r="425" spans="1:84" s="2" customFormat="1" x14ac:dyDescent="0.35">
      <c r="A425" s="4"/>
      <c r="B425" s="34" t="s">
        <v>1251</v>
      </c>
      <c r="C425" s="34" t="s">
        <v>1013</v>
      </c>
      <c r="D425" s="5"/>
      <c r="E425" s="5"/>
      <c r="F425" s="5"/>
      <c r="G425" s="11"/>
      <c r="H425" s="11"/>
      <c r="I425" s="11"/>
      <c r="J425" s="3">
        <v>352</v>
      </c>
      <c r="K425" s="3">
        <v>6</v>
      </c>
      <c r="L425" s="47">
        <f>IF(K425="","",IF(K425=1,25,IF(K425=2,21,IF(K425=3,18,IF(K425=4,15,IF(K425=5,13,IF(K425=6,12,IF(K425=7,11,IF(K425=8,10,IF(OR(K425=9,K425=10,K425=11,K425=12,K425=13,K425=14,K425=15,K425=16),5,0))))))))))</f>
        <v>12</v>
      </c>
      <c r="M425" s="16">
        <v>467</v>
      </c>
      <c r="N425" s="16">
        <v>5</v>
      </c>
      <c r="O425" s="49">
        <f>IF(N425="","",IF(N425=1,25,IF(N425=2,21,IF(N425=3,18,IF(N425=4,15,IF(N425=5,13,IF(N425=6,12,IF(N425=7,11,IF(N425=8,10,IF(OR(N425=9,N425=10,N425=11,N425=12,N425=13,N425=14,N425=15,N425=16),5,0))))))))))</f>
        <v>13</v>
      </c>
      <c r="P425" s="22"/>
      <c r="Q425" s="22"/>
      <c r="R425" s="22"/>
      <c r="S425" s="12">
        <f>IF(COUNTA(F425,O425,I425,L425,R425)=5,SUM(F425,O425,I425,L425,R425)-MIN(F425,O425,I425,L425,R425)-SMALL((F425,O425,I425,L425,R425),2),IF(COUNTA(F425,O425,I425,L425,R425)=4,SUM(F425,O425,I425,L425,R425)-MIN(F425,O425,I425,L425,R425),IF(COUNTA(F425,O425,I425,L425,R425)=3,SUM(F425,O425,I425,L425,R425),0)))</f>
        <v>0</v>
      </c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</row>
    <row r="426" spans="1:84" s="2" customFormat="1" x14ac:dyDescent="0.35">
      <c r="A426" s="1"/>
      <c r="B426" s="34" t="s">
        <v>1241</v>
      </c>
      <c r="C426" s="34" t="s">
        <v>12</v>
      </c>
      <c r="D426" s="13"/>
      <c r="E426" s="14"/>
      <c r="F426" s="14"/>
      <c r="G426" s="6"/>
      <c r="H426" s="7"/>
      <c r="I426" s="7"/>
      <c r="J426" s="8">
        <v>584</v>
      </c>
      <c r="K426" s="15">
        <v>1</v>
      </c>
      <c r="L426" s="47">
        <f>IF(K426="","",IF(K426=1,25,IF(K426=2,21,IF(K426=3,18,IF(K426=4,15,IF(K426=5,13,IF(K426=6,12,IF(K426=7,11,IF(K426=8,10,IF(OR(K426=9,K426=10,K426=11,K426=12,K426=13,K426=14,K426=15,K426=16),5,0))))))))))</f>
        <v>25</v>
      </c>
      <c r="M426" s="16"/>
      <c r="N426" s="16"/>
      <c r="O426" s="16"/>
      <c r="P426" s="17"/>
      <c r="Q426" s="18"/>
      <c r="R426" s="18"/>
      <c r="S426" s="12">
        <f>IF(COUNTA(F426,O426,I426,L426,R426)=5,SUM(F426,O426,I426,L426,R426)-MIN(F426,O426,I426,L426,R426)-SMALL((F426,O426,I426,L426,R426),2),IF(COUNTA(F426,O426,I426,L426,R426)=4,SUM(F426,O426,I426,L426,R426)-MIN(F426,O426,I426,L426,R426),IF(COUNTA(F426,O426,I426,L426,R426)=3,SUM(F426,O426,I426,L426,R426),0)))</f>
        <v>0</v>
      </c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</row>
    <row r="427" spans="1:84" s="2" customFormat="1" x14ac:dyDescent="0.35">
      <c r="A427" s="1"/>
      <c r="B427" s="65" t="s">
        <v>963</v>
      </c>
      <c r="C427" s="65" t="s">
        <v>119</v>
      </c>
      <c r="D427" s="13"/>
      <c r="E427" s="14"/>
      <c r="F427" s="14"/>
      <c r="G427" s="6">
        <v>543</v>
      </c>
      <c r="H427" s="7">
        <v>4</v>
      </c>
      <c r="I427" s="43">
        <f>IF(H427="","",IF(H427=1,25,IF(H427=2,21,IF(H427=3,18,IF(H427=4,15,IF(H427=5,13,IF(H427=6,12,IF(H427=7,11,IF(H427=8,10,IF(OR(H427=9,H427=10,H427=11,H427=12,H427=13,H427=14,H427=15,H427=16),5,0))))))))))</f>
        <v>15</v>
      </c>
      <c r="J427" s="8"/>
      <c r="K427" s="15"/>
      <c r="L427" s="15"/>
      <c r="M427" s="16">
        <v>562</v>
      </c>
      <c r="N427" s="16">
        <v>2</v>
      </c>
      <c r="O427" s="49">
        <f>IF(N427="","",IF(N427=1,25,IF(N427=2,21,IF(N427=3,18,IF(N427=4,15,IF(N427=5,13,IF(N427=6,12,IF(N427=7,11,IF(N427=8,10,IF(OR(N427=9,N427=10,N427=11,N427=12,N427=13,N427=14,N427=15,N427=16),5,0))))))))))</f>
        <v>21</v>
      </c>
      <c r="P427" s="17"/>
      <c r="Q427" s="18"/>
      <c r="R427" s="18"/>
      <c r="S427" s="12">
        <f>IF(COUNTA(F427,O427,I427,L427,R427)=5,SUM(F427,O427,I427,L427,R427)-MIN(F427,O427,I427,L427,R427)-SMALL((F427,O427,I427,L427,R427),2),IF(COUNTA(F427,O427,I427,L427,R427)=4,SUM(F427,O427,I427,L427,R427)-MIN(F427,O427,I427,L427,R427),IF(COUNTA(F427,O427,I427,L427,R427)=3,SUM(F427,O427,I427,L427,R427),0)))</f>
        <v>0</v>
      </c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</row>
    <row r="428" spans="1:84" s="2" customFormat="1" x14ac:dyDescent="0.35">
      <c r="A428" s="1"/>
      <c r="B428" s="34" t="s">
        <v>69</v>
      </c>
      <c r="C428" s="34" t="s">
        <v>12</v>
      </c>
      <c r="D428" s="13"/>
      <c r="E428" s="14"/>
      <c r="F428" s="14"/>
      <c r="G428" s="6"/>
      <c r="H428" s="7"/>
      <c r="I428" s="7"/>
      <c r="J428" s="8">
        <v>438</v>
      </c>
      <c r="K428" s="15">
        <v>4</v>
      </c>
      <c r="L428" s="47">
        <f>IF(K428="","",IF(K428=1,25,IF(K428=2,21,IF(K428=3,18,IF(K428=4,15,IF(K428=5,13,IF(K428=6,12,IF(K428=7,11,IF(K428=8,10,IF(OR(K428=9,K428=10,K428=11,K428=12,K428=13,K428=14,K428=15,K428=16),5,0))))))))))</f>
        <v>15</v>
      </c>
      <c r="M428" s="16"/>
      <c r="N428" s="16"/>
      <c r="O428" s="16"/>
      <c r="P428" s="17"/>
      <c r="Q428" s="18"/>
      <c r="R428" s="18"/>
      <c r="S428" s="12">
        <f>IF(COUNTA(F428,O428,I428,L428,R428)=5,SUM(F428,O428,I428,L428,R428)-MIN(F428,O428,I428,L428,R428)-SMALL((F428,O428,I428,L428,R428),2),IF(COUNTA(F428,O428,I428,L428,R428)=4,SUM(F428,O428,I428,L428,R428)-MIN(F428,O428,I428,L428,R428),IF(COUNTA(F428,O428,I428,L428,R428)=3,SUM(F428,O428,I428,L428,R428),0)))</f>
        <v>0</v>
      </c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</row>
    <row r="429" spans="1:84" s="2" customFormat="1" x14ac:dyDescent="0.35">
      <c r="A429" s="1"/>
      <c r="B429" s="34" t="s">
        <v>537</v>
      </c>
      <c r="C429" s="65" t="s">
        <v>597</v>
      </c>
      <c r="D429" s="13">
        <v>408</v>
      </c>
      <c r="E429" s="14">
        <v>7</v>
      </c>
      <c r="F429" s="14">
        <f>IF(E429="","",IF(E429=1,25,IF(E429=2,21,IF(E429=3,18,IF(E429=4,15,IF(E429=5,13,IF(E429=6,12,IF(E429=7,11,IF(E429=8,10,IF(OR(E429=9,E429=10,E429=11,E429=12,E429=13,E429=14,E429=15,E429=16),5,0))))))))))</f>
        <v>11</v>
      </c>
      <c r="G429" s="6">
        <v>437</v>
      </c>
      <c r="H429" s="7">
        <v>10</v>
      </c>
      <c r="I429" s="43">
        <f>IF(H429="","",IF(H429=1,25,IF(H429=2,21,IF(H429=3,18,IF(H429=4,15,IF(H429=5,13,IF(H429=6,12,IF(H429=7,11,IF(H429=8,10,IF(OR(H429=9,H429=10,H429=11,H429=12,H429=13,H429=14,H429=15,H429=16),5,0))))))))))</f>
        <v>5</v>
      </c>
      <c r="J429" s="8"/>
      <c r="K429" s="15"/>
      <c r="L429" s="15"/>
      <c r="M429" s="16"/>
      <c r="N429" s="16"/>
      <c r="O429" s="16"/>
      <c r="P429" s="17"/>
      <c r="Q429" s="18"/>
      <c r="R429" s="18"/>
      <c r="S429" s="12">
        <f>IF(COUNTA(F429,O429,I429,L429,R429)=5,SUM(F429,O429,I429,L429,R429)-MIN(F429,O429,I429,L429,R429)-SMALL((F429,O429,I429,L429,R429),2),IF(COUNTA(F429,O429,I429,L429,R429)=4,SUM(F429,O429,I429,L429,R429)-MIN(F429,O429,I429,L429,R429),IF(COUNTA(F429,O429,I429,L429,R429)=3,SUM(F429,O429,I429,L429,R429),0)))</f>
        <v>0</v>
      </c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</row>
    <row r="430" spans="1:84" x14ac:dyDescent="0.35">
      <c r="A430" s="1"/>
      <c r="B430" s="34" t="s">
        <v>1690</v>
      </c>
      <c r="C430" s="34" t="s">
        <v>1661</v>
      </c>
      <c r="D430" s="13"/>
      <c r="E430" s="14"/>
      <c r="F430" s="14"/>
      <c r="G430" s="6"/>
      <c r="H430" s="7"/>
      <c r="I430" s="7"/>
      <c r="J430" s="8"/>
      <c r="K430" s="15"/>
      <c r="L430" s="15"/>
      <c r="M430" s="16">
        <v>374</v>
      </c>
      <c r="N430" s="16">
        <v>9</v>
      </c>
      <c r="O430" s="49">
        <f>IF(N430="","",IF(N430=1,25,IF(N430=2,21,IF(N430=3,18,IF(N430=4,15,IF(N430=5,13,IF(N430=6,12,IF(N430=7,11,IF(N430=8,10,IF(OR(N430=9,N430=10,N430=11,N430=12,N430=13,N430=14,N430=15,N430=16),5,0))))))))))</f>
        <v>5</v>
      </c>
      <c r="P430" s="17"/>
      <c r="Q430" s="18"/>
      <c r="R430" s="18"/>
      <c r="S430" s="12">
        <f>IF(COUNTA(F430,O430,I430,L430,R430)=5,SUM(F430,O430,I430,L430,R430)-MIN(F430,O430,I430,L430,R430)-SMALL((F430,O430,I430,L430,R430),2),IF(COUNTA(F430,O430,I430,L430,R430)=4,SUM(F430,O430,I430,L430,R430)-MIN(F430,O430,I430,L430,R430),IF(COUNTA(F430,O430,I430,L430,R430)=3,SUM(F430,O430,I430,L430,R430),0)))</f>
        <v>0</v>
      </c>
    </row>
    <row r="431" spans="1:84" x14ac:dyDescent="0.35">
      <c r="B431" s="4"/>
      <c r="C431" s="4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 s="12"/>
    </row>
    <row r="432" spans="1:84" x14ac:dyDescent="0.35">
      <c r="A432" s="12" t="s">
        <v>1782</v>
      </c>
      <c r="B432" s="4"/>
      <c r="C432" s="4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 s="12"/>
    </row>
    <row r="433" spans="1:26" x14ac:dyDescent="0.35">
      <c r="B433" s="34" t="s">
        <v>990</v>
      </c>
      <c r="C433" s="34" t="s">
        <v>557</v>
      </c>
      <c r="D433" s="19"/>
      <c r="E433" s="5"/>
      <c r="F433" s="5"/>
      <c r="G433" s="11">
        <v>533</v>
      </c>
      <c r="H433" s="11">
        <v>2</v>
      </c>
      <c r="I433" s="43">
        <f>IF(H433="","",IF(H433=1,25,IF(H433=2,21,IF(H433=3,18,IF(H433=4,15,IF(H433=5,13,IF(H433=6,12,IF(H433=7,11,IF(H433=8,10,IF(OR(H433=9,H433=10,H433=11,H433=12,H433=13,H433=14,H433=15,H433=16),5,0))))))))))</f>
        <v>21</v>
      </c>
      <c r="J433" s="3"/>
      <c r="K433" s="15"/>
      <c r="L433" s="15"/>
      <c r="M433" s="16">
        <v>493</v>
      </c>
      <c r="N433" s="16">
        <v>2</v>
      </c>
      <c r="O433" s="49">
        <f>IF(N433="","",IF(N433=1,25,IF(N433=2,21,IF(N433=3,18,IF(N433=4,15,IF(N433=5,13,IF(N433=6,12,IF(N433=7,11,IF(N433=8,10,IF(OR(N433=9,N433=10,N433=11,N433=12,N433=13,N433=14,N433=15,N433=16),5,0))))))))))</f>
        <v>21</v>
      </c>
      <c r="P433" s="17"/>
      <c r="Q433" s="18"/>
      <c r="R433" s="18"/>
      <c r="S433" s="12">
        <f>IF(COUNTA(F433,O433,I433,L433,R433)=5,SUM(F433,O433,I433,L433,R433)-MIN(F433,O433,I433,L433,R433)-SMALL((F433,O433,I433,L433,R433),2),IF(COUNTA(F433,O433,I433,L433,R433)=4,SUM(F433,O433,I433,L433,R433)-MIN(F433,O433,I433,L433,R433),IF(COUNTA(F433,O433,I433,L433,R433)=3,SUM(F433,O433,I433,L433,R433),0)))</f>
        <v>0</v>
      </c>
      <c r="Y433" s="54" t="s">
        <v>2</v>
      </c>
      <c r="Z433" s="54" t="s">
        <v>3</v>
      </c>
    </row>
    <row r="434" spans="1:26" x14ac:dyDescent="0.35">
      <c r="B434" s="34" t="s">
        <v>541</v>
      </c>
      <c r="C434" s="34" t="s">
        <v>313</v>
      </c>
      <c r="D434" s="19">
        <v>463</v>
      </c>
      <c r="E434" s="5">
        <v>1</v>
      </c>
      <c r="F434" s="14">
        <f>IF(E434="","",IF(E434=1,25,IF(E434=2,21,IF(E434=3,18,IF(E434=4,15,IF(E434=5,13,IF(E434=6,12,IF(E434=7,11,IF(E434=8,10,IF(OR(E434=9,E434=10,E434=11,E434=12,E434=13,E434=14,E434=15,E434=16),5,0))))))))))</f>
        <v>25</v>
      </c>
      <c r="G434" s="11"/>
      <c r="H434" s="11"/>
      <c r="I434" s="11"/>
      <c r="J434" s="3"/>
      <c r="K434" s="15"/>
      <c r="L434" s="15"/>
      <c r="M434" s="16"/>
      <c r="N434" s="16"/>
      <c r="O434" s="16"/>
      <c r="P434" s="17"/>
      <c r="Q434" s="18"/>
      <c r="R434" s="18"/>
      <c r="S434" s="12">
        <f>IF(COUNTA(F434,O434,I434,L434,R434)=5,SUM(F434,O434,I434,L434,R434)-MIN(F434,O434,I434,L434,R434)-SMALL((F434,O434,I434,L434,R434),2),IF(COUNTA(F434,O434,I434,L434,R434)=4,SUM(F434,O434,I434,L434,R434)-MIN(F434,O434,I434,L434,R434),IF(COUNTA(F434,O434,I434,L434,R434)=3,SUM(F434,O434,I434,L434,R434),0)))</f>
        <v>0</v>
      </c>
      <c r="Y434" s="4" t="s">
        <v>1658</v>
      </c>
      <c r="Z434" s="4">
        <v>25</v>
      </c>
    </row>
    <row r="435" spans="1:26" x14ac:dyDescent="0.35">
      <c r="B435" s="34" t="s">
        <v>987</v>
      </c>
      <c r="C435" s="34" t="s">
        <v>804</v>
      </c>
      <c r="D435" s="19"/>
      <c r="E435" s="5"/>
      <c r="F435" s="5"/>
      <c r="G435" s="11">
        <v>534</v>
      </c>
      <c r="H435" s="11">
        <v>1</v>
      </c>
      <c r="I435" s="43">
        <f>IF(H435="","",IF(H435=1,25,IF(H435=2,21,IF(H435=3,18,IF(H435=4,15,IF(H435=5,13,IF(H435=6,12,IF(H435=7,11,IF(H435=8,10,IF(OR(H435=9,H435=10,H435=11,H435=12,H435=13,H435=14,H435=15,H435=16),5,0))))))))))</f>
        <v>25</v>
      </c>
      <c r="J435" s="3"/>
      <c r="K435" s="15"/>
      <c r="L435" s="15"/>
      <c r="M435" s="16">
        <v>507</v>
      </c>
      <c r="N435" s="16">
        <v>1</v>
      </c>
      <c r="O435" s="49">
        <f>IF(N435="","",IF(N435=1,25,IF(N435=2,21,IF(N435=3,18,IF(N435=4,15,IF(N435=5,13,IF(N435=6,12,IF(N435=7,11,IF(N435=8,10,IF(OR(N435=9,N435=10,N435=11,N435=12,N435=13,N435=14,N435=15,N435=16),5,0))))))))))</f>
        <v>25</v>
      </c>
      <c r="P435" s="17"/>
      <c r="Q435" s="18"/>
      <c r="R435" s="18"/>
      <c r="S435" s="12">
        <f>IF(COUNTA(F435,O435,I435,L435,R435)=5,SUM(F435,O435,I435,L435,R435)-MIN(F435,O435,I435,L435,R435)-SMALL((F435,O435,I435,L435,R435),2),IF(COUNTA(F435,O435,I435,L435,R435)=4,SUM(F435,O435,I435,L435,R435)-MIN(F435,O435,I435,L435,R435),IF(COUNTA(F435,O435,I435,L435,R435)=3,SUM(F435,O435,I435,L435,R435),0)))</f>
        <v>0</v>
      </c>
      <c r="Y435" s="4" t="s">
        <v>1659</v>
      </c>
      <c r="Z435" s="4">
        <v>21</v>
      </c>
    </row>
    <row r="436" spans="1:26" x14ac:dyDescent="0.35">
      <c r="A436" s="12"/>
      <c r="B436" s="34"/>
      <c r="C436" s="34"/>
      <c r="H436" s="4"/>
      <c r="I436" s="4"/>
      <c r="J436" s="4"/>
      <c r="P436" s="4"/>
      <c r="Q436" s="4"/>
      <c r="R436" s="4"/>
      <c r="S436" s="12"/>
      <c r="Y436" s="4" t="s">
        <v>1766</v>
      </c>
      <c r="Z436" s="4">
        <v>18</v>
      </c>
    </row>
    <row r="437" spans="1:26" x14ac:dyDescent="0.35">
      <c r="A437" s="12" t="s">
        <v>1783</v>
      </c>
      <c r="B437" s="34"/>
      <c r="C437" s="34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 s="12"/>
      <c r="Y437" s="4" t="s">
        <v>107</v>
      </c>
      <c r="Z437" s="4">
        <v>15</v>
      </c>
    </row>
    <row r="438" spans="1:26" x14ac:dyDescent="0.35">
      <c r="B438" s="34" t="s">
        <v>1737</v>
      </c>
      <c r="C438" s="34" t="s">
        <v>1730</v>
      </c>
      <c r="D438" s="19"/>
      <c r="E438" s="5"/>
      <c r="F438" s="5"/>
      <c r="G438" s="11"/>
      <c r="H438" s="11"/>
      <c r="I438" s="11"/>
      <c r="J438" s="3"/>
      <c r="K438" s="15"/>
      <c r="L438" s="15"/>
      <c r="M438" s="16">
        <v>522</v>
      </c>
      <c r="N438" s="16">
        <v>1</v>
      </c>
      <c r="O438" s="49">
        <f t="shared" ref="O438:O439" si="68">IF(N438="","",IF(N438=1,25,IF(N438=2,21,IF(N438=3,18,IF(N438=4,15,IF(N438=5,13,IF(N438=6,12,IF(N438=7,11,IF(N438=8,10,IF(OR(N438=9,N438=10,N438=11,N438=12,N438=13,N438=14,N438=15,N438=16),5,0))))))))))</f>
        <v>25</v>
      </c>
      <c r="P438" s="17"/>
      <c r="Q438" s="18"/>
      <c r="R438" s="18"/>
      <c r="S438" s="12">
        <f>IF(COUNTA(F438,O438,I438,L438,R438)=5,SUM(F438,O438,I438,L438,R438)-MIN(F438,O438,I438,L438,R438)-SMALL((F438,O438,I438,L438,R438),2),IF(COUNTA(F438,O438,I438,L438,R438)=4,SUM(F438,O438,I438,L438,R438)-MIN(F438,O438,I438,L438,R438),IF(COUNTA(F438,O438,I438,L438,R438)=3,SUM(F438,O438,I438,L438,R438),0)))</f>
        <v>0</v>
      </c>
      <c r="Y438" s="4" t="s">
        <v>106</v>
      </c>
      <c r="Z438" s="4">
        <v>13</v>
      </c>
    </row>
    <row r="439" spans="1:26" x14ac:dyDescent="0.35">
      <c r="B439" s="34" t="s">
        <v>1743</v>
      </c>
      <c r="C439" s="34" t="s">
        <v>1719</v>
      </c>
      <c r="D439" s="5"/>
      <c r="E439" s="5"/>
      <c r="F439" s="5"/>
      <c r="G439" s="11"/>
      <c r="H439" s="11"/>
      <c r="I439" s="11"/>
      <c r="J439" s="3"/>
      <c r="K439" s="3"/>
      <c r="L439" s="3"/>
      <c r="M439" s="21">
        <v>496</v>
      </c>
      <c r="N439" s="16">
        <v>2</v>
      </c>
      <c r="O439" s="49">
        <f t="shared" si="68"/>
        <v>21</v>
      </c>
      <c r="P439" s="17"/>
      <c r="Q439" s="18"/>
      <c r="R439" s="18"/>
      <c r="S439" s="12">
        <f>IF(COUNTA(F439,O439,I439,L439,R439)=5,SUM(F439,O439,I439,L439,R439)-MIN(F439,O439,I439,L439,R439)-SMALL((F439,O439,I439,L439,R439),2),IF(COUNTA(F439,O439,I439,L439,R439)=4,SUM(F439,O439,I439,L439,R439)-MIN(F439,O439,I439,L439,R439),IF(COUNTA(F439,O439,I439,L439,R439)=3,SUM(F439,O439,I439,L439,R439),0)))</f>
        <v>0</v>
      </c>
      <c r="Y439" s="4" t="s">
        <v>108</v>
      </c>
      <c r="Z439" s="4">
        <v>12</v>
      </c>
    </row>
    <row r="440" spans="1:26" x14ac:dyDescent="0.35">
      <c r="B440" s="34"/>
      <c r="C440" s="34"/>
      <c r="H440" s="4"/>
      <c r="I440" s="4"/>
      <c r="J440" s="4"/>
      <c r="P440" s="4"/>
      <c r="Q440" s="4"/>
      <c r="R440" s="4"/>
      <c r="S440" s="12"/>
      <c r="Y440" s="4" t="s">
        <v>109</v>
      </c>
      <c r="Z440" s="4">
        <v>11</v>
      </c>
    </row>
    <row r="441" spans="1:26" x14ac:dyDescent="0.35">
      <c r="A441" s="12" t="s">
        <v>1784</v>
      </c>
      <c r="B441" s="34"/>
      <c r="C441" s="34"/>
      <c r="H441" s="4"/>
      <c r="I441" s="4"/>
      <c r="J441" s="4"/>
      <c r="P441" s="4"/>
      <c r="Q441" s="4"/>
      <c r="R441" s="4"/>
      <c r="S441" s="12"/>
      <c r="Y441" s="4" t="s">
        <v>110</v>
      </c>
      <c r="Z441" s="4">
        <v>10</v>
      </c>
    </row>
    <row r="442" spans="1:26" x14ac:dyDescent="0.35">
      <c r="B442" s="34" t="s">
        <v>993</v>
      </c>
      <c r="C442" s="34" t="s">
        <v>168</v>
      </c>
      <c r="D442" s="19"/>
      <c r="E442" s="5"/>
      <c r="F442" s="5"/>
      <c r="G442" s="11">
        <v>418</v>
      </c>
      <c r="H442" s="11">
        <v>1</v>
      </c>
      <c r="I442" s="43">
        <f>IF(H442="","",IF(H442=1,25,IF(H442=2,21,IF(H442=3,18,IF(H442=4,15,IF(H442=5,13,IF(H442=6,12,IF(H442=7,11,IF(H442=8,10,IF(OR(H442=9,H442=10,H442=11,H442=12,H442=13,H442=14,H442=15,H442=16),5,0))))))))))</f>
        <v>25</v>
      </c>
      <c r="J442" s="3"/>
      <c r="K442" s="15"/>
      <c r="L442" s="15"/>
      <c r="M442" s="16">
        <v>397</v>
      </c>
      <c r="N442" s="16">
        <v>1</v>
      </c>
      <c r="O442" s="49">
        <f>IF(N442="","",IF(N442=1,25,IF(N442=2,21,IF(N442=3,18,IF(N442=4,15,IF(N442=5,13,IF(N442=6,12,IF(N442=7,11,IF(N442=8,10,IF(OR(N442=9,N442=10,N442=11,N442=12,N442=13,N442=14,N442=15,N442=16),5,0))))))))))</f>
        <v>25</v>
      </c>
      <c r="P442" s="17"/>
      <c r="Q442" s="18"/>
      <c r="R442" s="18"/>
      <c r="S442" s="12">
        <f>IF(COUNTA(F442,O442,I442,L442,R442)=5,SUM(F442,O442,I442,L442,R442)-MIN(F442,O442,I442,L442,R442)-SMALL((F442,O442,I442,L442,R442),2),IF(COUNTA(F442,O442,I442,L442,R442)=4,SUM(F442,O442,I442,L442,R442)-MIN(F442,O442,I442,L442,R442),IF(COUNTA(F442,O442,I442,L442,R442)=3,SUM(F442,O442,I442,L442,R442),0)))</f>
        <v>0</v>
      </c>
      <c r="Y442" s="55" t="s">
        <v>1767</v>
      </c>
      <c r="Z442" s="4">
        <v>5</v>
      </c>
    </row>
    <row r="443" spans="1:26" x14ac:dyDescent="0.35">
      <c r="B443" s="34" t="s">
        <v>1734</v>
      </c>
      <c r="C443" s="34" t="s">
        <v>1274</v>
      </c>
      <c r="D443" s="5"/>
      <c r="E443" s="5"/>
      <c r="F443" s="5"/>
      <c r="G443" s="11"/>
      <c r="H443" s="11"/>
      <c r="I443" s="11"/>
      <c r="J443" s="3"/>
      <c r="K443" s="3"/>
      <c r="L443" s="3"/>
      <c r="M443" s="21">
        <v>364</v>
      </c>
      <c r="N443" s="16">
        <v>2</v>
      </c>
      <c r="O443" s="49">
        <f>IF(N443="","",IF(N443=1,25,IF(N443=2,21,IF(N443=3,18,IF(N443=4,15,IF(N443=5,13,IF(N443=6,12,IF(N443=7,11,IF(N443=8,10,IF(OR(N443=9,N443=10,N443=11,N443=12,N443=13,N443=14,N443=15,N443=16),5,0))))))))))</f>
        <v>21</v>
      </c>
      <c r="P443" s="17"/>
      <c r="Q443" s="18"/>
      <c r="R443" s="18"/>
      <c r="S443" s="12">
        <f>IF(COUNTA(F443,O443,I443,L443,R443)=5,SUM(F443,O443,I443,L443,R443)-MIN(F443,O443,I443,L443,R443)-SMALL((F443,O443,I443,L443,R443),2),IF(COUNTA(F443,O443,I443,L443,R443)=4,SUM(F443,O443,I443,L443,R443)-MIN(F443,O443,I443,L443,R443),IF(COUNTA(F443,O443,I443,L443,R443)=3,SUM(F443,O443,I443,L443,R443),0)))</f>
        <v>0</v>
      </c>
    </row>
    <row r="444" spans="1:26" x14ac:dyDescent="0.35">
      <c r="B444" s="34" t="s">
        <v>1254</v>
      </c>
      <c r="C444" s="34" t="s">
        <v>1013</v>
      </c>
      <c r="D444" s="5"/>
      <c r="E444" s="5"/>
      <c r="F444" s="5"/>
      <c r="G444" s="11"/>
      <c r="H444" s="11"/>
      <c r="I444" s="11"/>
      <c r="J444" s="3">
        <v>465</v>
      </c>
      <c r="K444" s="3">
        <v>1</v>
      </c>
      <c r="L444" s="47">
        <f>IF(K444="","",IF(K444=1,25,IF(K444=2,21,IF(K444=3,18,IF(K444=4,15,IF(K444=5,13,IF(K444=6,12,IF(K444=7,11,IF(K444=8,10,IF(OR(K444=9,K444=10,K444=11,K444=12,K444=13,K444=14,K444=15,K444=16),5,0))))))))))</f>
        <v>25</v>
      </c>
      <c r="M444" s="21"/>
      <c r="N444" s="16"/>
      <c r="O444" s="49"/>
      <c r="P444" s="17"/>
      <c r="Q444" s="18"/>
      <c r="R444" s="18"/>
      <c r="S444" s="12">
        <f>IF(COUNTA(F444,O444,I444,L444,R444)=5,SUM(F444,O444,I444,L444,R444)-MIN(F444,O444,I444,L444,R444)-SMALL((F444,O444,I444,L444,R444),2),IF(COUNTA(F444,O444,I444,L444,R444)=4,SUM(F444,O444,I444,L444,R444)-MIN(F444,O444,I444,L444,R444),IF(COUNTA(F444,O444,I444,L444,R444)=3,SUM(F444,O444,I444,L444,R444),0)))</f>
        <v>0</v>
      </c>
    </row>
    <row r="445" spans="1:26" x14ac:dyDescent="0.35">
      <c r="B445" s="4"/>
      <c r="C445" s="4"/>
      <c r="H445" s="4"/>
      <c r="I445" s="4"/>
      <c r="J445" s="4"/>
      <c r="P445" s="4"/>
      <c r="Q445" s="4"/>
      <c r="R445" s="4"/>
      <c r="S445" s="12"/>
    </row>
    <row r="446" spans="1:26" x14ac:dyDescent="0.35">
      <c r="A446" s="12" t="s">
        <v>1785</v>
      </c>
      <c r="B446" s="4"/>
      <c r="C446" s="4"/>
      <c r="H446" s="4"/>
      <c r="I446" s="4"/>
      <c r="J446" s="4"/>
      <c r="P446" s="4"/>
      <c r="Q446" s="4"/>
      <c r="R446" s="4"/>
      <c r="S446" s="12"/>
    </row>
    <row r="447" spans="1:26" x14ac:dyDescent="0.35">
      <c r="B447" s="34" t="s">
        <v>553</v>
      </c>
      <c r="C447" s="34" t="s">
        <v>168</v>
      </c>
      <c r="D447" s="5">
        <v>359</v>
      </c>
      <c r="E447" s="5">
        <v>3</v>
      </c>
      <c r="F447" s="14">
        <f>IF(E447="","",IF(E447=1,25,IF(E447=2,21,IF(E447=3,18,IF(E447=4,15,IF(E447=5,13,IF(E447=6,12,IF(E447=7,11,IF(E447=8,10,IF(OR(E447=9,E447=10,E447=11,E447=12,E447=13,E447=14,E447=15,E447=16),5,0))))))))))</f>
        <v>18</v>
      </c>
      <c r="G447" s="11">
        <v>370</v>
      </c>
      <c r="H447" s="11">
        <v>1</v>
      </c>
      <c r="I447" s="43">
        <f>IF(H447="","",IF(H447=1,25,IF(H447=2,21,IF(H447=3,18,IF(H447=4,15,IF(H447=5,13,IF(H447=6,12,IF(H447=7,11,IF(H447=8,10,IF(OR(H447=9,H447=10,H447=11,H447=12,H447=13,H447=14,H447=15,H447=16),5,0))))))))))</f>
        <v>25</v>
      </c>
      <c r="J447" s="3">
        <v>254</v>
      </c>
      <c r="K447" s="3">
        <v>4</v>
      </c>
      <c r="L447" s="47">
        <f>IF(K447="","",IF(K447=1,25,IF(K447=2,21,IF(K447=3,18,IF(K447=4,15,IF(K447=5,13,IF(K447=6,12,IF(K447=7,11,IF(K447=8,10,IF(OR(K447=9,K447=10,K447=11,K447=12,K447=13,K447=14,K447=15,K447=16),5,0))))))))))</f>
        <v>15</v>
      </c>
      <c r="M447" s="21">
        <v>401</v>
      </c>
      <c r="N447" s="16">
        <v>1</v>
      </c>
      <c r="O447" s="49">
        <f>IF(N447="","",IF(N447=1,25,IF(N447=2,21,IF(N447=3,18,IF(N447=4,15,IF(N447=5,13,IF(N447=6,12,IF(N447=7,11,IF(N447=8,10,IF(OR(N447=9,N447=10,N447=11,N447=12,N447=13,N447=14,N447=15,N447=16),5,0))))))))))</f>
        <v>25</v>
      </c>
      <c r="P447" s="17"/>
      <c r="Q447" s="18"/>
      <c r="R447" s="18"/>
      <c r="S447" s="12">
        <f>IF(COUNTA(F447,O447,I447,L447,R447)=5,SUM(F447,O447,I447,L447,R447)-MIN(F447,O447,I447,L447,R447)-SMALL((F447,O447,I447,L447,R447),2),IF(COUNTA(F447,O447,I447,L447,R447)=4,SUM(F447,O447,I447,L447,R447)-MIN(F447,O447,I447,L447,R447),IF(COUNTA(F447,O447,I447,L447,R447)=3,SUM(F447,O447,I447,L447,R447),0)))</f>
        <v>68</v>
      </c>
    </row>
    <row r="448" spans="1:26" x14ac:dyDescent="0.35">
      <c r="B448" s="34" t="s">
        <v>547</v>
      </c>
      <c r="C448" s="34" t="s">
        <v>119</v>
      </c>
      <c r="D448" s="19">
        <v>400</v>
      </c>
      <c r="E448" s="5">
        <v>1</v>
      </c>
      <c r="F448" s="14">
        <f>IF(E448="","",IF(E448=1,25,IF(E448=2,21,IF(E448=3,18,IF(E448=4,15,IF(E448=5,13,IF(E448=6,12,IF(E448=7,11,IF(E448=8,10,IF(OR(E448=9,E448=10,E448=11,E448=12,E448=13,E448=14,E448=15,E448=16),5,0))))))))))</f>
        <v>25</v>
      </c>
      <c r="G448" s="11">
        <v>455</v>
      </c>
      <c r="H448" s="11">
        <v>4</v>
      </c>
      <c r="I448" s="43">
        <f>IF(H448="","",IF(H448=1,25,IF(H448=2,21,IF(H448=3,18,IF(H448=4,15,IF(H448=5,13,IF(H448=6,12,IF(H448=7,11,IF(H448=8,10,IF(OR(H448=9,H448=10,H448=11,H448=12,H448=13,H448=14,H448=15,H448=16),5,0))))))))))</f>
        <v>15</v>
      </c>
      <c r="J448" s="3">
        <v>418</v>
      </c>
      <c r="K448" s="3">
        <v>2</v>
      </c>
      <c r="L448" s="47">
        <f>IF(K448="","",IF(K448=1,25,IF(K448=2,21,IF(K448=3,18,IF(K448=4,15,IF(K448=5,13,IF(K448=6,12,IF(K448=7,11,IF(K448=8,10,IF(OR(K448=9,K448=10,K448=11,K448=12,K448=13,K448=14,K448=15,K448=16),5,0))))))))))</f>
        <v>21</v>
      </c>
      <c r="M448" s="21"/>
      <c r="N448" s="16"/>
      <c r="O448" s="49"/>
      <c r="P448" s="17"/>
      <c r="Q448" s="18"/>
      <c r="R448" s="18"/>
      <c r="S448" s="12">
        <f>IF(COUNTA(F448,O448,I448,L448,R448)=5,SUM(F448,O448,I448,L448,R448)-MIN(F448,O448,I448,L448,R448)-SMALL((F448,O448,I448,L448,R448),2),IF(COUNTA(F448,O448,I448,L448,R448)=4,SUM(F448,O448,I448,L448,R448)-MIN(F448,O448,I448,L448,R448),IF(COUNTA(F448,O448,I448,L448,R448)=3,SUM(F448,O448,I448,L448,R448),0)))</f>
        <v>61</v>
      </c>
    </row>
    <row r="449" spans="2:19" x14ac:dyDescent="0.35">
      <c r="B449" s="34" t="s">
        <v>86</v>
      </c>
      <c r="C449" s="34" t="s">
        <v>280</v>
      </c>
      <c r="D449" s="5">
        <v>446</v>
      </c>
      <c r="E449" s="5">
        <v>2</v>
      </c>
      <c r="F449" s="14">
        <f>IF(E449="","",IF(E449=1,25,IF(E449=2,21,IF(E449=3,18,IF(E449=4,15,IF(E449=5,13,IF(E449=6,12,IF(E449=7,11,IF(E449=8,10,IF(OR(E449=9,E449=10,E449=11,E449=12,E449=13,E449=14,E449=15,E449=16),5,0))))))))))</f>
        <v>21</v>
      </c>
      <c r="G449" s="11">
        <v>435</v>
      </c>
      <c r="H449" s="11">
        <v>3</v>
      </c>
      <c r="I449" s="43">
        <f>IF(H449="","",IF(H449=1,25,IF(H449=2,21,IF(H449=3,18,IF(H449=4,15,IF(H449=5,13,IF(H449=6,12,IF(H449=7,11,IF(H449=8,10,IF(OR(H449=9,H449=10,H449=11,H449=12,H449=13,H449=14,H449=15,H449=16),5,0))))))))))</f>
        <v>18</v>
      </c>
      <c r="J449" s="3"/>
      <c r="K449" s="3"/>
      <c r="L449" s="3"/>
      <c r="M449" s="21">
        <v>260</v>
      </c>
      <c r="N449" s="16">
        <v>2</v>
      </c>
      <c r="O449" s="49">
        <f>IF(N449="","",IF(N449=1,25,IF(N449=2,21,IF(N449=3,18,IF(N449=4,15,IF(N449=5,13,IF(N449=6,12,IF(N449=7,11,IF(N449=8,10,IF(OR(N449=9,N449=10,N449=11,N449=12,N449=13,N449=14,N449=15,N449=16),5,0))))))))))</f>
        <v>21</v>
      </c>
      <c r="P449" s="17"/>
      <c r="Q449" s="18"/>
      <c r="R449" s="18"/>
      <c r="S449" s="12">
        <f>IF(COUNTA(F449,O449,I449,L449,R449)=5,SUM(F449,O449,I449,L449,R449)-MIN(F449,O449,I449,L449,R449)-SMALL((F449,O449,I449,L449,R449),2),IF(COUNTA(F449,O449,I449,L449,R449)=4,SUM(F449,O449,I449,L449,R449)-MIN(F449,O449,I449,L449,R449),IF(COUNTA(F449,O449,I449,L449,R449)=3,SUM(F449,O449,I449,L449,R449),0)))</f>
        <v>60</v>
      </c>
    </row>
    <row r="450" spans="2:19" x14ac:dyDescent="0.35">
      <c r="B450" s="34" t="s">
        <v>550</v>
      </c>
      <c r="C450" s="34" t="s">
        <v>168</v>
      </c>
      <c r="D450" s="19">
        <v>371</v>
      </c>
      <c r="E450" s="5">
        <v>4</v>
      </c>
      <c r="F450" s="14">
        <f>IF(E450="","",IF(E450=1,25,IF(E450=2,21,IF(E450=3,18,IF(E450=4,15,IF(E450=5,13,IF(E450=6,12,IF(E450=7,11,IF(E450=8,10,IF(OR(E450=9,E450=10,E450=11,E450=12,E450=13,E450=14,E450=15,E450=16),5,0))))))))))</f>
        <v>15</v>
      </c>
      <c r="G450" s="11">
        <v>394</v>
      </c>
      <c r="H450" s="11">
        <v>2</v>
      </c>
      <c r="I450" s="43">
        <f>IF(H450="","",IF(H450=1,25,IF(H450=2,21,IF(H450=3,18,IF(H450=4,15,IF(H450=5,13,IF(H450=6,12,IF(H450=7,11,IF(H450=8,10,IF(OR(H450=9,H450=10,H450=11,H450=12,H450=13,H450=14,H450=15,H450=16),5,0))))))))))</f>
        <v>21</v>
      </c>
      <c r="J450" s="3">
        <v>371</v>
      </c>
      <c r="K450" s="3">
        <v>3</v>
      </c>
      <c r="L450" s="47">
        <f>IF(K450="","",IF(K450=1,25,IF(K450=2,21,IF(K450=3,18,IF(K450=4,15,IF(K450=5,13,IF(K450=6,12,IF(K450=7,11,IF(K450=8,10,IF(OR(K450=9,K450=10,K450=11,K450=12,K450=13,K450=14,K450=15,K450=16),5,0))))))))))</f>
        <v>18</v>
      </c>
      <c r="M450" s="21">
        <v>427</v>
      </c>
      <c r="N450" s="16">
        <v>4</v>
      </c>
      <c r="O450" s="49">
        <f>IF(N450="","",IF(N450=1,25,IF(N450=2,21,IF(N450=3,18,IF(N450=4,15,IF(N450=5,13,IF(N450=6,12,IF(N450=7,11,IF(N450=8,10,IF(OR(N450=9,N450=10,N450=11,N450=12,N450=13,N450=14,N450=15,N450=16),5,0))))))))))</f>
        <v>15</v>
      </c>
      <c r="P450" s="17"/>
      <c r="Q450" s="18"/>
      <c r="R450" s="18"/>
      <c r="S450" s="12">
        <f>IF(COUNTA(F450,O450,I450,L450,R450)=5,SUM(F450,O450,I450,L450,R450)-MIN(F450,O450,I450,L450,R450)-SMALL((F450,O450,I450,L450,R450),2),IF(COUNTA(F450,O450,I450,L450,R450)=4,SUM(F450,O450,I450,L450,R450)-MIN(F450,O450,I450,L450,R450),IF(COUNTA(F450,O450,I450,L450,R450)=3,SUM(F450,O450,I450,L450,R450),0)))</f>
        <v>54</v>
      </c>
    </row>
    <row r="451" spans="2:19" x14ac:dyDescent="0.35">
      <c r="B451" s="34" t="s">
        <v>1740</v>
      </c>
      <c r="C451" s="34" t="s">
        <v>1672</v>
      </c>
      <c r="D451" s="5"/>
      <c r="E451" s="5"/>
      <c r="F451" s="5"/>
      <c r="G451" s="11"/>
      <c r="H451" s="11"/>
      <c r="I451" s="11"/>
      <c r="J451" s="3"/>
      <c r="K451" s="3"/>
      <c r="L451" s="47"/>
      <c r="M451" s="21">
        <v>516</v>
      </c>
      <c r="N451" s="16">
        <v>3</v>
      </c>
      <c r="O451" s="49">
        <f>IF(N451="","",IF(N451=1,25,IF(N451=2,21,IF(N451=3,18,IF(N451=4,15,IF(N451=5,13,IF(N451=6,12,IF(N451=7,11,IF(N451=8,10,IF(OR(N451=9,N451=10,N451=11,N451=12,N451=13,N451=14,N451=15,N451=16),5,0))))))))))</f>
        <v>18</v>
      </c>
      <c r="P451" s="17"/>
      <c r="Q451" s="18"/>
      <c r="R451" s="18"/>
      <c r="S451" s="12">
        <f>IF(COUNTA(F451,O451,I451,L451,R451)=5,SUM(F451,O451,I451,L451,R451)-MIN(F451,O451,I451,L451,R451)-SMALL((F451,O451,I451,L451,R451),2),IF(COUNTA(F451,O451,I451,L451,R451)=4,SUM(F451,O451,I451,L451,R451)-MIN(F451,O451,I451,L451,R451),IF(COUNTA(F451,O451,I451,L451,R451)=3,SUM(F451,O451,I451,L451,R451),0)))</f>
        <v>0</v>
      </c>
    </row>
    <row r="452" spans="2:19" x14ac:dyDescent="0.35">
      <c r="B452" s="34" t="s">
        <v>1257</v>
      </c>
      <c r="C452" s="34" t="s">
        <v>1061</v>
      </c>
      <c r="D452" s="5"/>
      <c r="E452" s="5"/>
      <c r="F452" s="5"/>
      <c r="G452" s="11"/>
      <c r="H452" s="11"/>
      <c r="I452" s="11"/>
      <c r="J452" s="3">
        <v>432</v>
      </c>
      <c r="K452" s="3">
        <v>1</v>
      </c>
      <c r="L452" s="47">
        <f>IF(K452="","",IF(K452=1,25,IF(K452=2,21,IF(K452=3,18,IF(K452=4,15,IF(K452=5,13,IF(K452=6,12,IF(K452=7,11,IF(K452=8,10,IF(OR(K452=9,K452=10,K452=11,K452=12,K452=13,K452=14,K452=15,K452=16),5,0))))))))))</f>
        <v>25</v>
      </c>
      <c r="M452" s="21"/>
      <c r="N452" s="16"/>
      <c r="O452" s="49"/>
      <c r="P452" s="17"/>
      <c r="Q452" s="18"/>
      <c r="R452" s="18"/>
      <c r="S452" s="12">
        <f>IF(COUNTA(F452,O452,I452,L452,R452)=5,SUM(F452,O452,I452,L452,R452)-MIN(F452,O452,I452,L452,R452)-SMALL((F452,O452,I452,L452,R452),2),IF(COUNTA(F452,O452,I452,L452,R452)=4,SUM(F452,O452,I452,L452,R452)-MIN(F452,O452,I452,L452,R452),IF(COUNTA(F452,O452,I452,L452,R452)=3,SUM(F452,O452,I452,L452,R452),0)))</f>
        <v>0</v>
      </c>
    </row>
    <row r="453" spans="2:19" x14ac:dyDescent="0.35">
      <c r="B453" s="4"/>
      <c r="C453" s="4"/>
      <c r="H453" s="4"/>
      <c r="I453" s="4"/>
      <c r="J453" s="4"/>
      <c r="P453" s="4"/>
      <c r="Q453" s="4"/>
      <c r="R453" s="4"/>
      <c r="S453" s="12"/>
    </row>
    <row r="454" spans="2:19" x14ac:dyDescent="0.35">
      <c r="B454" s="4"/>
      <c r="C454" s="4"/>
      <c r="H454" s="4"/>
      <c r="I454" s="4"/>
      <c r="J454" s="4"/>
      <c r="P454" s="4"/>
      <c r="Q454" s="4"/>
      <c r="R454" s="4"/>
      <c r="S454" s="12"/>
    </row>
    <row r="455" spans="2:19" x14ac:dyDescent="0.35">
      <c r="B455" s="4"/>
      <c r="C455" s="4"/>
      <c r="H455" s="4"/>
      <c r="I455" s="4"/>
      <c r="J455" s="4"/>
      <c r="P455" s="4"/>
      <c r="Q455" s="4"/>
      <c r="R455" s="4"/>
      <c r="S455" s="12"/>
    </row>
    <row r="456" spans="2:19" x14ac:dyDescent="0.35">
      <c r="B456" s="4"/>
      <c r="C456" s="4"/>
      <c r="H456" s="4"/>
      <c r="I456" s="4"/>
      <c r="J456" s="4"/>
      <c r="P456" s="4"/>
      <c r="Q456" s="4"/>
      <c r="R456" s="4"/>
      <c r="S456" s="12"/>
    </row>
    <row r="457" spans="2:19" x14ac:dyDescent="0.35">
      <c r="B457" s="4"/>
      <c r="C457" s="4"/>
      <c r="H457" s="4"/>
      <c r="I457" s="4"/>
      <c r="J457" s="4"/>
      <c r="P457" s="4"/>
      <c r="Q457" s="4"/>
      <c r="R457" s="4"/>
      <c r="S457" s="12"/>
    </row>
    <row r="458" spans="2:19" x14ac:dyDescent="0.35">
      <c r="B458" s="4"/>
      <c r="C458" s="4"/>
      <c r="H458" s="4"/>
      <c r="I458" s="4"/>
      <c r="J458" s="4"/>
      <c r="P458" s="4"/>
      <c r="Q458" s="4"/>
      <c r="R458" s="4"/>
      <c r="S458" s="12"/>
    </row>
    <row r="459" spans="2:19" x14ac:dyDescent="0.35">
      <c r="B459" s="4"/>
      <c r="C459" s="4"/>
      <c r="H459" s="4"/>
      <c r="I459" s="4"/>
      <c r="J459" s="4"/>
      <c r="P459" s="4"/>
      <c r="Q459" s="4"/>
      <c r="R459" s="4"/>
      <c r="S459" s="12"/>
    </row>
    <row r="460" spans="2:19" x14ac:dyDescent="0.35">
      <c r="B460" s="4"/>
      <c r="C460" s="4"/>
      <c r="H460" s="4"/>
      <c r="I460" s="4"/>
      <c r="J460" s="4"/>
      <c r="P460" s="4"/>
      <c r="Q460" s="4"/>
      <c r="R460" s="4"/>
      <c r="S460" s="12"/>
    </row>
    <row r="461" spans="2:19" x14ac:dyDescent="0.35">
      <c r="B461" s="4"/>
      <c r="C461" s="4"/>
      <c r="H461" s="4"/>
      <c r="I461" s="4"/>
      <c r="J461" s="4"/>
      <c r="P461" s="4"/>
      <c r="Q461" s="4"/>
      <c r="R461" s="4"/>
      <c r="S461" s="12"/>
    </row>
    <row r="462" spans="2:19" x14ac:dyDescent="0.35">
      <c r="B462" s="4"/>
      <c r="C462" s="4"/>
      <c r="H462" s="4"/>
      <c r="I462" s="4"/>
      <c r="J462" s="4"/>
      <c r="P462" s="4"/>
      <c r="Q462" s="4"/>
      <c r="R462" s="4"/>
      <c r="S462" s="12"/>
    </row>
    <row r="463" spans="2:19" x14ac:dyDescent="0.35">
      <c r="B463" s="4"/>
      <c r="C463" s="4"/>
      <c r="H463" s="4"/>
      <c r="I463" s="4"/>
      <c r="J463" s="4"/>
      <c r="P463" s="4"/>
      <c r="Q463" s="4"/>
      <c r="R463" s="4"/>
      <c r="S463" s="12"/>
    </row>
    <row r="464" spans="2:19" x14ac:dyDescent="0.35">
      <c r="B464" s="4"/>
      <c r="C464" s="4"/>
      <c r="H464" s="4"/>
      <c r="I464" s="4"/>
      <c r="J464" s="4"/>
      <c r="P464" s="4"/>
      <c r="Q464" s="4"/>
      <c r="R464" s="4"/>
      <c r="S464" s="12"/>
    </row>
    <row r="465" spans="19:19" s="4" customFormat="1" x14ac:dyDescent="0.35">
      <c r="S465" s="12"/>
    </row>
    <row r="466" spans="19:19" s="4" customFormat="1" x14ac:dyDescent="0.35">
      <c r="S466" s="12"/>
    </row>
    <row r="467" spans="19:19" s="4" customFormat="1" x14ac:dyDescent="0.35">
      <c r="S467" s="12"/>
    </row>
    <row r="468" spans="19:19" s="4" customFormat="1" x14ac:dyDescent="0.35">
      <c r="S468" s="12"/>
    </row>
    <row r="469" spans="19:19" s="4" customFormat="1" x14ac:dyDescent="0.35">
      <c r="S469" s="12"/>
    </row>
    <row r="470" spans="19:19" s="4" customFormat="1" x14ac:dyDescent="0.35">
      <c r="S470" s="12"/>
    </row>
    <row r="471" spans="19:19" s="4" customFormat="1" x14ac:dyDescent="0.35">
      <c r="S471" s="12"/>
    </row>
    <row r="472" spans="19:19" s="4" customFormat="1" x14ac:dyDescent="0.35">
      <c r="S472" s="12"/>
    </row>
    <row r="473" spans="19:19" s="4" customFormat="1" x14ac:dyDescent="0.35">
      <c r="S473" s="12"/>
    </row>
    <row r="474" spans="19:19" s="4" customFormat="1" x14ac:dyDescent="0.35">
      <c r="S474" s="12"/>
    </row>
    <row r="475" spans="19:19" s="4" customFormat="1" x14ac:dyDescent="0.35">
      <c r="S475" s="12"/>
    </row>
    <row r="476" spans="19:19" s="4" customFormat="1" x14ac:dyDescent="0.35">
      <c r="S476" s="12"/>
    </row>
    <row r="477" spans="19:19" s="4" customFormat="1" x14ac:dyDescent="0.35">
      <c r="S477" s="12"/>
    </row>
    <row r="478" spans="19:19" s="4" customFormat="1" x14ac:dyDescent="0.35">
      <c r="S478" s="12"/>
    </row>
    <row r="479" spans="19:19" s="4" customFormat="1" x14ac:dyDescent="0.35">
      <c r="S479" s="12"/>
    </row>
    <row r="480" spans="19:19" s="4" customFormat="1" x14ac:dyDescent="0.35">
      <c r="S480" s="12"/>
    </row>
    <row r="481" spans="19:19" s="4" customFormat="1" x14ac:dyDescent="0.35">
      <c r="S481" s="12"/>
    </row>
    <row r="482" spans="19:19" s="4" customFormat="1" x14ac:dyDescent="0.35">
      <c r="S482" s="12"/>
    </row>
    <row r="483" spans="19:19" s="4" customFormat="1" x14ac:dyDescent="0.35">
      <c r="S483" s="12"/>
    </row>
    <row r="484" spans="19:19" s="4" customFormat="1" x14ac:dyDescent="0.35">
      <c r="S484" s="12"/>
    </row>
    <row r="485" spans="19:19" s="4" customFormat="1" x14ac:dyDescent="0.35">
      <c r="S485" s="12"/>
    </row>
    <row r="486" spans="19:19" s="4" customFormat="1" x14ac:dyDescent="0.35">
      <c r="S486" s="12"/>
    </row>
    <row r="487" spans="19:19" s="4" customFormat="1" x14ac:dyDescent="0.35">
      <c r="S487" s="12"/>
    </row>
    <row r="488" spans="19:19" s="4" customFormat="1" x14ac:dyDescent="0.35">
      <c r="S488" s="12"/>
    </row>
    <row r="489" spans="19:19" s="4" customFormat="1" x14ac:dyDescent="0.35">
      <c r="S489" s="12"/>
    </row>
    <row r="490" spans="19:19" s="4" customFormat="1" x14ac:dyDescent="0.35">
      <c r="S490" s="12"/>
    </row>
    <row r="491" spans="19:19" s="4" customFormat="1" x14ac:dyDescent="0.35">
      <c r="S491" s="12"/>
    </row>
    <row r="492" spans="19:19" s="4" customFormat="1" x14ac:dyDescent="0.35">
      <c r="S492" s="12"/>
    </row>
    <row r="493" spans="19:19" s="4" customFormat="1" x14ac:dyDescent="0.35">
      <c r="S493" s="12"/>
    </row>
    <row r="494" spans="19:19" s="4" customFormat="1" x14ac:dyDescent="0.35">
      <c r="S494" s="12"/>
    </row>
    <row r="495" spans="19:19" s="4" customFormat="1" x14ac:dyDescent="0.35">
      <c r="S495" s="12"/>
    </row>
    <row r="496" spans="19:19" s="4" customFormat="1" x14ac:dyDescent="0.35">
      <c r="S496" s="12"/>
    </row>
    <row r="497" spans="19:19" s="4" customFormat="1" x14ac:dyDescent="0.35">
      <c r="S497" s="12"/>
    </row>
    <row r="498" spans="19:19" s="4" customFormat="1" x14ac:dyDescent="0.35">
      <c r="S498" s="12"/>
    </row>
    <row r="499" spans="19:19" s="4" customFormat="1" x14ac:dyDescent="0.35">
      <c r="S499" s="12"/>
    </row>
    <row r="500" spans="19:19" s="4" customFormat="1" x14ac:dyDescent="0.35">
      <c r="S500" s="12"/>
    </row>
    <row r="501" spans="19:19" s="4" customFormat="1" x14ac:dyDescent="0.35">
      <c r="S501" s="12"/>
    </row>
    <row r="502" spans="19:19" s="4" customFormat="1" x14ac:dyDescent="0.35">
      <c r="S502" s="12"/>
    </row>
    <row r="503" spans="19:19" s="4" customFormat="1" x14ac:dyDescent="0.35">
      <c r="S503" s="12"/>
    </row>
    <row r="504" spans="19:19" s="4" customFormat="1" x14ac:dyDescent="0.35">
      <c r="S504" s="12"/>
    </row>
    <row r="505" spans="19:19" s="4" customFormat="1" x14ac:dyDescent="0.35">
      <c r="S505" s="12"/>
    </row>
    <row r="506" spans="19:19" s="4" customFormat="1" x14ac:dyDescent="0.35">
      <c r="S506" s="12"/>
    </row>
    <row r="507" spans="19:19" s="4" customFormat="1" x14ac:dyDescent="0.35">
      <c r="S507" s="12"/>
    </row>
    <row r="508" spans="19:19" s="4" customFormat="1" x14ac:dyDescent="0.35">
      <c r="S508" s="12"/>
    </row>
    <row r="509" spans="19:19" s="4" customFormat="1" x14ac:dyDescent="0.35">
      <c r="S509" s="12"/>
    </row>
    <row r="510" spans="19:19" s="4" customFormat="1" x14ac:dyDescent="0.35">
      <c r="S510" s="12"/>
    </row>
    <row r="511" spans="19:19" s="4" customFormat="1" x14ac:dyDescent="0.35">
      <c r="S511" s="12"/>
    </row>
    <row r="512" spans="19:19" s="4" customFormat="1" x14ac:dyDescent="0.35">
      <c r="S512" s="12"/>
    </row>
    <row r="513" spans="19:19" s="4" customFormat="1" x14ac:dyDescent="0.35">
      <c r="S513" s="12"/>
    </row>
    <row r="514" spans="19:19" s="4" customFormat="1" x14ac:dyDescent="0.35">
      <c r="S514" s="12"/>
    </row>
    <row r="515" spans="19:19" s="4" customFormat="1" x14ac:dyDescent="0.35">
      <c r="S515" s="12"/>
    </row>
    <row r="516" spans="19:19" s="4" customFormat="1" x14ac:dyDescent="0.35">
      <c r="S516" s="12"/>
    </row>
    <row r="517" spans="19:19" s="4" customFormat="1" x14ac:dyDescent="0.35">
      <c r="S517" s="12"/>
    </row>
    <row r="518" spans="19:19" s="4" customFormat="1" x14ac:dyDescent="0.35">
      <c r="S518" s="12"/>
    </row>
    <row r="519" spans="19:19" s="4" customFormat="1" x14ac:dyDescent="0.35">
      <c r="S519" s="12"/>
    </row>
    <row r="520" spans="19:19" s="4" customFormat="1" x14ac:dyDescent="0.35">
      <c r="S520" s="12"/>
    </row>
    <row r="521" spans="19:19" s="4" customFormat="1" x14ac:dyDescent="0.35">
      <c r="S521" s="12"/>
    </row>
    <row r="522" spans="19:19" s="4" customFormat="1" x14ac:dyDescent="0.35">
      <c r="S522" s="12"/>
    </row>
    <row r="523" spans="19:19" s="4" customFormat="1" x14ac:dyDescent="0.35">
      <c r="S523" s="12"/>
    </row>
    <row r="524" spans="19:19" s="4" customFormat="1" x14ac:dyDescent="0.35">
      <c r="S524" s="12"/>
    </row>
    <row r="525" spans="19:19" s="4" customFormat="1" x14ac:dyDescent="0.35">
      <c r="S525" s="12"/>
    </row>
    <row r="526" spans="19:19" s="4" customFormat="1" x14ac:dyDescent="0.35">
      <c r="S526" s="12"/>
    </row>
    <row r="527" spans="19:19" s="4" customFormat="1" x14ac:dyDescent="0.35">
      <c r="S527" s="12"/>
    </row>
    <row r="528" spans="19:19" s="4" customFormat="1" x14ac:dyDescent="0.35">
      <c r="S528" s="12"/>
    </row>
    <row r="529" spans="19:19" s="4" customFormat="1" x14ac:dyDescent="0.35">
      <c r="S529" s="12"/>
    </row>
    <row r="530" spans="19:19" s="4" customFormat="1" x14ac:dyDescent="0.35">
      <c r="S530" s="12"/>
    </row>
    <row r="531" spans="19:19" s="4" customFormat="1" x14ac:dyDescent="0.35">
      <c r="S531" s="12"/>
    </row>
    <row r="532" spans="19:19" s="4" customFormat="1" x14ac:dyDescent="0.35">
      <c r="S532" s="12"/>
    </row>
    <row r="533" spans="19:19" s="4" customFormat="1" x14ac:dyDescent="0.35">
      <c r="S533" s="12"/>
    </row>
    <row r="534" spans="19:19" s="4" customFormat="1" x14ac:dyDescent="0.35">
      <c r="S534" s="12"/>
    </row>
    <row r="535" spans="19:19" s="4" customFormat="1" x14ac:dyDescent="0.35">
      <c r="S535" s="12"/>
    </row>
    <row r="536" spans="19:19" s="4" customFormat="1" x14ac:dyDescent="0.35">
      <c r="S536" s="12"/>
    </row>
    <row r="537" spans="19:19" s="4" customFormat="1" x14ac:dyDescent="0.35">
      <c r="S537" s="12"/>
    </row>
    <row r="538" spans="19:19" s="4" customFormat="1" x14ac:dyDescent="0.35">
      <c r="S538" s="12"/>
    </row>
    <row r="539" spans="19:19" s="4" customFormat="1" x14ac:dyDescent="0.35">
      <c r="S539" s="12"/>
    </row>
    <row r="540" spans="19:19" s="4" customFormat="1" x14ac:dyDescent="0.35">
      <c r="S540" s="12"/>
    </row>
    <row r="541" spans="19:19" s="4" customFormat="1" x14ac:dyDescent="0.35">
      <c r="S541" s="12"/>
    </row>
    <row r="542" spans="19:19" s="4" customFormat="1" x14ac:dyDescent="0.35">
      <c r="S542" s="12"/>
    </row>
    <row r="543" spans="19:19" s="4" customFormat="1" x14ac:dyDescent="0.35">
      <c r="S543" s="12"/>
    </row>
    <row r="544" spans="19:19" s="4" customFormat="1" x14ac:dyDescent="0.35">
      <c r="S544" s="12"/>
    </row>
    <row r="545" spans="19:19" s="4" customFormat="1" x14ac:dyDescent="0.35">
      <c r="S545" s="12"/>
    </row>
    <row r="546" spans="19:19" s="4" customFormat="1" x14ac:dyDescent="0.35">
      <c r="S546" s="12"/>
    </row>
    <row r="547" spans="19:19" s="4" customFormat="1" x14ac:dyDescent="0.35">
      <c r="S547" s="12"/>
    </row>
    <row r="548" spans="19:19" s="4" customFormat="1" x14ac:dyDescent="0.35">
      <c r="S548" s="12"/>
    </row>
    <row r="549" spans="19:19" s="4" customFormat="1" x14ac:dyDescent="0.35">
      <c r="S549" s="12"/>
    </row>
    <row r="550" spans="19:19" s="4" customFormat="1" x14ac:dyDescent="0.35">
      <c r="S550" s="12"/>
    </row>
    <row r="551" spans="19:19" s="4" customFormat="1" x14ac:dyDescent="0.35">
      <c r="S551" s="12"/>
    </row>
    <row r="552" spans="19:19" s="4" customFormat="1" x14ac:dyDescent="0.35">
      <c r="S552" s="12"/>
    </row>
    <row r="553" spans="19:19" s="4" customFormat="1" x14ac:dyDescent="0.35">
      <c r="S553" s="12"/>
    </row>
    <row r="554" spans="19:19" s="4" customFormat="1" x14ac:dyDescent="0.35">
      <c r="S554" s="12"/>
    </row>
    <row r="555" spans="19:19" s="4" customFormat="1" x14ac:dyDescent="0.35">
      <c r="S555" s="12"/>
    </row>
    <row r="556" spans="19:19" s="4" customFormat="1" x14ac:dyDescent="0.35">
      <c r="S556" s="12"/>
    </row>
    <row r="557" spans="19:19" s="4" customFormat="1" x14ac:dyDescent="0.35">
      <c r="S557" s="12"/>
    </row>
    <row r="558" spans="19:19" s="4" customFormat="1" x14ac:dyDescent="0.35">
      <c r="S558" s="12"/>
    </row>
    <row r="559" spans="19:19" s="4" customFormat="1" x14ac:dyDescent="0.35">
      <c r="S559" s="12"/>
    </row>
    <row r="560" spans="19:19" s="4" customFormat="1" x14ac:dyDescent="0.35">
      <c r="S560" s="12"/>
    </row>
    <row r="561" spans="19:19" s="4" customFormat="1" x14ac:dyDescent="0.35">
      <c r="S561" s="12"/>
    </row>
    <row r="562" spans="19:19" s="4" customFormat="1" x14ac:dyDescent="0.35">
      <c r="S562" s="12"/>
    </row>
    <row r="563" spans="19:19" s="4" customFormat="1" x14ac:dyDescent="0.35">
      <c r="S563" s="12"/>
    </row>
    <row r="564" spans="19:19" s="4" customFormat="1" x14ac:dyDescent="0.35">
      <c r="S564" s="12"/>
    </row>
    <row r="565" spans="19:19" s="4" customFormat="1" x14ac:dyDescent="0.35">
      <c r="S565" s="12"/>
    </row>
    <row r="566" spans="19:19" s="4" customFormat="1" x14ac:dyDescent="0.35">
      <c r="S566" s="12"/>
    </row>
    <row r="567" spans="19:19" s="4" customFormat="1" x14ac:dyDescent="0.35">
      <c r="S567" s="12"/>
    </row>
    <row r="568" spans="19:19" s="4" customFormat="1" x14ac:dyDescent="0.35">
      <c r="S568" s="12"/>
    </row>
    <row r="569" spans="19:19" s="4" customFormat="1" x14ac:dyDescent="0.35">
      <c r="S569" s="12"/>
    </row>
    <row r="570" spans="19:19" s="4" customFormat="1" x14ac:dyDescent="0.35">
      <c r="S570" s="12"/>
    </row>
    <row r="571" spans="19:19" s="4" customFormat="1" x14ac:dyDescent="0.35">
      <c r="S571" s="12"/>
    </row>
    <row r="572" spans="19:19" s="4" customFormat="1" x14ac:dyDescent="0.35">
      <c r="S572" s="12"/>
    </row>
    <row r="573" spans="19:19" s="4" customFormat="1" x14ac:dyDescent="0.35">
      <c r="S573" s="12"/>
    </row>
    <row r="574" spans="19:19" s="4" customFormat="1" x14ac:dyDescent="0.35">
      <c r="S574" s="12"/>
    </row>
    <row r="575" spans="19:19" s="4" customFormat="1" x14ac:dyDescent="0.35">
      <c r="S575" s="12"/>
    </row>
    <row r="576" spans="19:19" s="4" customFormat="1" x14ac:dyDescent="0.35">
      <c r="S576" s="12"/>
    </row>
    <row r="577" spans="19:19" s="4" customFormat="1" x14ac:dyDescent="0.35">
      <c r="S577" s="12"/>
    </row>
    <row r="578" spans="19:19" s="4" customFormat="1" x14ac:dyDescent="0.35">
      <c r="S578" s="12"/>
    </row>
    <row r="579" spans="19:19" s="4" customFormat="1" x14ac:dyDescent="0.35">
      <c r="S579" s="12"/>
    </row>
    <row r="580" spans="19:19" s="4" customFormat="1" x14ac:dyDescent="0.35">
      <c r="S580" s="12"/>
    </row>
    <row r="581" spans="19:19" s="4" customFormat="1" x14ac:dyDescent="0.35">
      <c r="S581" s="12"/>
    </row>
    <row r="582" spans="19:19" s="4" customFormat="1" x14ac:dyDescent="0.35">
      <c r="S582" s="12"/>
    </row>
    <row r="583" spans="19:19" s="4" customFormat="1" x14ac:dyDescent="0.35">
      <c r="S583" s="12"/>
    </row>
    <row r="584" spans="19:19" s="4" customFormat="1" x14ac:dyDescent="0.35">
      <c r="S584" s="12"/>
    </row>
    <row r="585" spans="19:19" s="4" customFormat="1" x14ac:dyDescent="0.35">
      <c r="S585" s="12"/>
    </row>
    <row r="586" spans="19:19" s="4" customFormat="1" x14ac:dyDescent="0.35">
      <c r="S586" s="12"/>
    </row>
    <row r="587" spans="19:19" s="4" customFormat="1" x14ac:dyDescent="0.35">
      <c r="S587" s="12"/>
    </row>
    <row r="588" spans="19:19" s="4" customFormat="1" x14ac:dyDescent="0.35">
      <c r="S588" s="12"/>
    </row>
    <row r="589" spans="19:19" s="4" customFormat="1" x14ac:dyDescent="0.35">
      <c r="S589" s="12"/>
    </row>
    <row r="590" spans="19:19" s="4" customFormat="1" x14ac:dyDescent="0.35">
      <c r="S590" s="12"/>
    </row>
    <row r="591" spans="19:19" s="4" customFormat="1" x14ac:dyDescent="0.35">
      <c r="S591" s="12"/>
    </row>
    <row r="592" spans="19:19" s="4" customFormat="1" x14ac:dyDescent="0.35"/>
    <row r="593" s="4" customFormat="1" x14ac:dyDescent="0.35"/>
    <row r="594" s="4" customFormat="1" x14ac:dyDescent="0.35"/>
    <row r="595" s="4" customFormat="1" x14ac:dyDescent="0.35"/>
    <row r="596" s="4" customFormat="1" x14ac:dyDescent="0.35"/>
    <row r="597" s="4" customFormat="1" x14ac:dyDescent="0.35"/>
    <row r="598" s="4" customFormat="1" x14ac:dyDescent="0.35"/>
    <row r="599" s="4" customFormat="1" x14ac:dyDescent="0.35"/>
    <row r="600" s="4" customFormat="1" x14ac:dyDescent="0.35"/>
    <row r="601" s="4" customFormat="1" x14ac:dyDescent="0.35"/>
    <row r="602" s="4" customFormat="1" x14ac:dyDescent="0.35"/>
    <row r="603" s="4" customFormat="1" x14ac:dyDescent="0.35"/>
    <row r="604" s="4" customFormat="1" x14ac:dyDescent="0.35"/>
    <row r="605" s="4" customFormat="1" x14ac:dyDescent="0.35"/>
    <row r="606" s="4" customFormat="1" x14ac:dyDescent="0.35"/>
    <row r="607" s="4" customFormat="1" x14ac:dyDescent="0.35"/>
    <row r="608" s="4" customFormat="1" x14ac:dyDescent="0.35"/>
    <row r="609" s="4" customFormat="1" x14ac:dyDescent="0.35"/>
    <row r="610" s="4" customFormat="1" x14ac:dyDescent="0.35"/>
    <row r="611" s="4" customFormat="1" x14ac:dyDescent="0.35"/>
    <row r="612" s="4" customFormat="1" x14ac:dyDescent="0.35"/>
    <row r="613" s="4" customFormat="1" x14ac:dyDescent="0.35"/>
    <row r="614" s="4" customFormat="1" x14ac:dyDescent="0.35"/>
    <row r="615" s="4" customFormat="1" x14ac:dyDescent="0.35"/>
    <row r="616" s="4" customFormat="1" x14ac:dyDescent="0.35"/>
    <row r="617" s="4" customFormat="1" x14ac:dyDescent="0.35"/>
    <row r="618" s="4" customFormat="1" x14ac:dyDescent="0.35"/>
    <row r="619" s="4" customFormat="1" x14ac:dyDescent="0.35"/>
    <row r="620" s="4" customFormat="1" x14ac:dyDescent="0.35"/>
    <row r="621" s="4" customFormat="1" x14ac:dyDescent="0.35"/>
    <row r="622" s="4" customFormat="1" x14ac:dyDescent="0.35"/>
    <row r="623" s="4" customFormat="1" x14ac:dyDescent="0.35"/>
    <row r="624" s="4" customFormat="1" x14ac:dyDescent="0.35"/>
    <row r="625" s="4" customFormat="1" x14ac:dyDescent="0.35"/>
    <row r="626" s="4" customFormat="1" x14ac:dyDescent="0.35"/>
    <row r="627" s="4" customFormat="1" x14ac:dyDescent="0.35"/>
    <row r="628" s="4" customFormat="1" x14ac:dyDescent="0.35"/>
    <row r="629" s="4" customFormat="1" x14ac:dyDescent="0.35"/>
    <row r="630" s="4" customFormat="1" x14ac:dyDescent="0.35"/>
    <row r="631" s="4" customFormat="1" x14ac:dyDescent="0.35"/>
    <row r="632" s="4" customFormat="1" x14ac:dyDescent="0.35"/>
    <row r="633" s="4" customFormat="1" x14ac:dyDescent="0.35"/>
    <row r="634" s="4" customFormat="1" x14ac:dyDescent="0.35"/>
    <row r="635" s="4" customFormat="1" x14ac:dyDescent="0.35"/>
    <row r="636" s="4" customFormat="1" x14ac:dyDescent="0.35"/>
    <row r="637" s="4" customFormat="1" x14ac:dyDescent="0.35"/>
    <row r="638" s="4" customFormat="1" x14ac:dyDescent="0.35"/>
    <row r="639" s="4" customFormat="1" x14ac:dyDescent="0.35"/>
    <row r="640" s="4" customFormat="1" x14ac:dyDescent="0.35"/>
    <row r="641" spans="2:18" x14ac:dyDescent="0.35">
      <c r="B641" s="4"/>
      <c r="C641" s="4"/>
      <c r="H641" s="4"/>
      <c r="I641" s="4"/>
      <c r="J641" s="4"/>
      <c r="P641" s="4"/>
      <c r="Q641" s="4"/>
      <c r="R641" s="4"/>
    </row>
    <row r="642" spans="2:18" x14ac:dyDescent="0.35">
      <c r="B642" s="4"/>
      <c r="C642" s="4"/>
      <c r="H642" s="4"/>
      <c r="I642" s="4"/>
      <c r="J642" s="4"/>
      <c r="P642" s="4"/>
      <c r="Q642" s="4"/>
      <c r="R642" s="4"/>
    </row>
    <row r="643" spans="2:18" x14ac:dyDescent="0.35">
      <c r="B643" s="4"/>
      <c r="C643" s="4"/>
      <c r="H643" s="4"/>
      <c r="I643" s="4"/>
      <c r="J643" s="4"/>
      <c r="P643" s="4"/>
      <c r="Q643" s="4"/>
      <c r="R643" s="4"/>
    </row>
    <row r="644" spans="2:18" x14ac:dyDescent="0.35">
      <c r="B644" s="4"/>
      <c r="C644" s="4"/>
      <c r="H644" s="4"/>
      <c r="I644" s="4"/>
      <c r="J644" s="4"/>
      <c r="P644" s="4"/>
      <c r="Q644" s="4"/>
      <c r="R644" s="4"/>
    </row>
    <row r="645" spans="2:18" x14ac:dyDescent="0.35">
      <c r="B645" s="4"/>
      <c r="C645" s="4"/>
      <c r="H645" s="4"/>
      <c r="I645" s="4"/>
      <c r="J645" s="4"/>
      <c r="P645" s="4"/>
      <c r="Q645" s="4"/>
      <c r="R645" s="4"/>
    </row>
    <row r="646" spans="2:18" x14ac:dyDescent="0.35">
      <c r="B646" s="4"/>
      <c r="C646" s="4"/>
      <c r="H646" s="4"/>
      <c r="I646" s="4"/>
      <c r="J646" s="4"/>
      <c r="P646" s="4"/>
      <c r="Q646" s="4"/>
      <c r="R646" s="4"/>
    </row>
    <row r="647" spans="2:18" x14ac:dyDescent="0.35">
      <c r="B647" s="4"/>
      <c r="C647" s="4"/>
      <c r="H647" s="4"/>
      <c r="I647" s="4"/>
      <c r="J647" s="4"/>
      <c r="P647" s="4"/>
      <c r="Q647" s="4"/>
      <c r="R647" s="4"/>
    </row>
    <row r="648" spans="2:18" x14ac:dyDescent="0.35">
      <c r="B648" s="4"/>
      <c r="C648" s="4"/>
      <c r="H648" s="4"/>
      <c r="I648" s="4"/>
      <c r="J648" s="4"/>
      <c r="P648" s="4"/>
      <c r="Q648" s="4"/>
      <c r="R648" s="4"/>
    </row>
    <row r="649" spans="2:18" x14ac:dyDescent="0.35">
      <c r="B649" s="4"/>
      <c r="C649" s="4"/>
      <c r="H649" s="4"/>
      <c r="I649" s="4"/>
      <c r="J649" s="4"/>
      <c r="P649" s="4"/>
      <c r="Q649" s="4"/>
      <c r="R649" s="4"/>
    </row>
    <row r="650" spans="2:18" x14ac:dyDescent="0.35">
      <c r="B650" s="4"/>
      <c r="C650" s="4"/>
      <c r="H650" s="4"/>
      <c r="I650" s="4"/>
      <c r="J650" s="4"/>
      <c r="P650" s="4"/>
      <c r="Q650" s="4"/>
      <c r="R650" s="4"/>
    </row>
    <row r="651" spans="2:18" x14ac:dyDescent="0.35">
      <c r="B651" s="4"/>
      <c r="C651" s="4"/>
      <c r="H651" s="4"/>
      <c r="I651" s="4"/>
      <c r="J651" s="4"/>
      <c r="P651" s="4"/>
      <c r="Q651" s="4"/>
      <c r="R651" s="4"/>
    </row>
    <row r="652" spans="2:18" x14ac:dyDescent="0.35">
      <c r="B652" s="4"/>
      <c r="C652" s="4"/>
      <c r="H652" s="4"/>
      <c r="I652" s="4"/>
      <c r="J652" s="4"/>
      <c r="P652" s="4"/>
      <c r="Q652" s="4"/>
      <c r="R652" s="4"/>
    </row>
    <row r="653" spans="2:18" x14ac:dyDescent="0.35">
      <c r="B653" s="4"/>
      <c r="C653" s="4"/>
      <c r="H653" s="4"/>
      <c r="I653" s="4"/>
      <c r="J653" s="4"/>
      <c r="P653" s="4"/>
      <c r="Q653" s="4"/>
      <c r="R653" s="4"/>
    </row>
    <row r="654" spans="2:18" x14ac:dyDescent="0.35">
      <c r="B654" s="4"/>
      <c r="C654" s="4"/>
      <c r="H654" s="4"/>
      <c r="I654" s="4"/>
      <c r="J654" s="4"/>
      <c r="P654" s="4"/>
      <c r="Q654" s="4"/>
      <c r="R654" s="4"/>
    </row>
    <row r="655" spans="2:18" x14ac:dyDescent="0.35">
      <c r="B655" s="4"/>
      <c r="C655" s="4"/>
      <c r="H655" s="4"/>
      <c r="I655" s="4"/>
      <c r="J655" s="4"/>
      <c r="P655" s="4"/>
      <c r="Q655" s="4"/>
      <c r="R655" s="4"/>
    </row>
    <row r="656" spans="2:18" x14ac:dyDescent="0.35">
      <c r="B656" s="4"/>
      <c r="C656" s="4"/>
      <c r="H656" s="4"/>
      <c r="I656" s="4"/>
      <c r="J656" s="4"/>
      <c r="P656" s="4"/>
      <c r="Q656" s="4"/>
      <c r="R656" s="4"/>
    </row>
    <row r="657" spans="2:18" x14ac:dyDescent="0.35">
      <c r="B657" s="4"/>
      <c r="C657" s="4"/>
      <c r="H657" s="4"/>
      <c r="I657" s="4"/>
      <c r="J657" s="4"/>
      <c r="P657" s="4"/>
      <c r="Q657" s="4"/>
      <c r="R657" s="4"/>
    </row>
    <row r="658" spans="2:18" x14ac:dyDescent="0.35">
      <c r="B658" s="4"/>
      <c r="C658" s="4"/>
      <c r="H658" s="4"/>
      <c r="I658" s="4"/>
      <c r="J658" s="4"/>
      <c r="P658" s="4"/>
      <c r="Q658" s="4"/>
      <c r="R658" s="4"/>
    </row>
    <row r="659" spans="2:18" x14ac:dyDescent="0.35">
      <c r="B659" s="4"/>
      <c r="C659" s="4"/>
      <c r="H659" s="4"/>
      <c r="I659" s="4"/>
      <c r="J659" s="4"/>
      <c r="P659" s="4"/>
      <c r="Q659" s="4"/>
      <c r="R659" s="4"/>
    </row>
    <row r="660" spans="2:18" x14ac:dyDescent="0.35">
      <c r="B660" s="4"/>
      <c r="C660" s="4"/>
      <c r="H660" s="4"/>
      <c r="I660" s="4"/>
      <c r="J660" s="4"/>
      <c r="P660" s="4"/>
      <c r="Q660" s="4"/>
      <c r="R660" s="4"/>
    </row>
    <row r="661" spans="2:18" x14ac:dyDescent="0.35">
      <c r="B661" s="4"/>
      <c r="C661" s="4"/>
      <c r="H661" s="4"/>
      <c r="I661" s="4"/>
      <c r="J661" s="4"/>
      <c r="P661" s="4"/>
      <c r="Q661" s="4"/>
      <c r="R661" s="4"/>
    </row>
    <row r="662" spans="2:18" x14ac:dyDescent="0.35">
      <c r="B662" s="4"/>
      <c r="C662" s="4"/>
      <c r="H662" s="4"/>
      <c r="I662" s="4"/>
      <c r="J662" s="4"/>
      <c r="P662" s="4"/>
      <c r="Q662" s="4"/>
      <c r="R662" s="4"/>
    </row>
    <row r="663" spans="2:18" x14ac:dyDescent="0.35">
      <c r="B663" s="4"/>
      <c r="C663" s="4"/>
      <c r="H663" s="4"/>
      <c r="I663" s="4"/>
      <c r="J663" s="4"/>
      <c r="P663" s="4"/>
      <c r="Q663" s="4"/>
      <c r="R663" s="4"/>
    </row>
    <row r="664" spans="2:18" x14ac:dyDescent="0.35">
      <c r="B664" s="4"/>
      <c r="C664" s="4"/>
      <c r="H664" s="4"/>
      <c r="I664" s="4"/>
      <c r="J664" s="4"/>
      <c r="P664" s="4"/>
      <c r="Q664" s="4"/>
      <c r="R664" s="4"/>
    </row>
    <row r="665" spans="2:18" x14ac:dyDescent="0.35">
      <c r="B665" s="4"/>
      <c r="C665" s="4"/>
      <c r="H665" s="4"/>
      <c r="I665" s="4"/>
      <c r="J665" s="4"/>
      <c r="P665" s="4"/>
      <c r="Q665" s="4"/>
      <c r="R665" s="4"/>
    </row>
    <row r="666" spans="2:18" x14ac:dyDescent="0.35">
      <c r="B666" s="4"/>
      <c r="C666" s="4"/>
      <c r="H666" s="4"/>
      <c r="I666" s="4"/>
      <c r="J666" s="4"/>
      <c r="P666" s="4"/>
    </row>
    <row r="667" spans="2:18" x14ac:dyDescent="0.35">
      <c r="B667" s="4"/>
      <c r="C667" s="4"/>
      <c r="H667" s="4"/>
      <c r="I667" s="4"/>
      <c r="J667" s="4"/>
      <c r="P667" s="4"/>
    </row>
    <row r="668" spans="2:18" x14ac:dyDescent="0.35">
      <c r="B668" s="4"/>
      <c r="C668" s="4"/>
      <c r="H668" s="4"/>
      <c r="I668" s="4"/>
      <c r="J668" s="4"/>
      <c r="P668" s="4"/>
    </row>
    <row r="669" spans="2:18" x14ac:dyDescent="0.35">
      <c r="B669" s="4"/>
      <c r="C669" s="4"/>
      <c r="H669" s="4"/>
      <c r="I669" s="4"/>
      <c r="J669" s="4"/>
      <c r="P669" s="4"/>
    </row>
    <row r="670" spans="2:18" x14ac:dyDescent="0.35">
      <c r="B670" s="4"/>
      <c r="C670" s="4"/>
      <c r="H670" s="4"/>
      <c r="I670" s="4"/>
      <c r="J670" s="4"/>
      <c r="P670" s="4"/>
    </row>
    <row r="671" spans="2:18" x14ac:dyDescent="0.35">
      <c r="B671" s="4"/>
      <c r="C671" s="4"/>
      <c r="H671" s="4"/>
      <c r="I671" s="4"/>
      <c r="J671" s="4"/>
      <c r="P671" s="4"/>
    </row>
    <row r="672" spans="2:18" x14ac:dyDescent="0.35">
      <c r="B672" s="4"/>
      <c r="C672" s="4"/>
      <c r="H672" s="4"/>
      <c r="I672" s="4"/>
      <c r="J672" s="4"/>
      <c r="P672" s="4"/>
    </row>
    <row r="673" spans="2:16" x14ac:dyDescent="0.35">
      <c r="B673" s="4"/>
      <c r="C673" s="4"/>
      <c r="H673" s="4"/>
      <c r="I673" s="4"/>
      <c r="J673" s="4"/>
      <c r="P673" s="4"/>
    </row>
    <row r="674" spans="2:16" x14ac:dyDescent="0.35">
      <c r="B674" s="4"/>
      <c r="C674" s="4"/>
      <c r="H674" s="4"/>
      <c r="I674" s="4"/>
      <c r="J674" s="4"/>
      <c r="P674" s="4"/>
    </row>
    <row r="675" spans="2:16" x14ac:dyDescent="0.35">
      <c r="B675" s="4"/>
      <c r="C675" s="4"/>
      <c r="H675" s="4"/>
      <c r="I675" s="4"/>
      <c r="J675" s="4"/>
      <c r="P675" s="4"/>
    </row>
    <row r="676" spans="2:16" x14ac:dyDescent="0.35">
      <c r="B676" s="4"/>
      <c r="C676" s="4"/>
      <c r="H676" s="4"/>
      <c r="I676" s="4"/>
      <c r="J676" s="4"/>
      <c r="P676" s="4"/>
    </row>
    <row r="677" spans="2:16" x14ac:dyDescent="0.35">
      <c r="B677" s="4"/>
      <c r="C677" s="4"/>
      <c r="H677" s="4"/>
      <c r="I677" s="4"/>
      <c r="J677" s="4"/>
      <c r="P677" s="4"/>
    </row>
    <row r="678" spans="2:16" x14ac:dyDescent="0.35">
      <c r="B678" s="4"/>
      <c r="C678" s="4"/>
      <c r="H678" s="4"/>
      <c r="I678" s="4"/>
      <c r="J678" s="4"/>
      <c r="P678" s="4"/>
    </row>
    <row r="679" spans="2:16" x14ac:dyDescent="0.35">
      <c r="B679" s="4"/>
      <c r="C679" s="4"/>
      <c r="H679" s="4"/>
      <c r="I679" s="4"/>
      <c r="J679" s="4"/>
      <c r="P679" s="4"/>
    </row>
    <row r="680" spans="2:16" x14ac:dyDescent="0.35">
      <c r="B680" s="4"/>
      <c r="C680" s="4"/>
      <c r="H680" s="4"/>
      <c r="I680" s="4"/>
      <c r="J680" s="4"/>
      <c r="P680" s="4"/>
    </row>
    <row r="681" spans="2:16" x14ac:dyDescent="0.35">
      <c r="B681" s="4"/>
      <c r="C681" s="4"/>
      <c r="H681" s="4"/>
      <c r="I681" s="4"/>
      <c r="J681" s="4"/>
      <c r="P681" s="4"/>
    </row>
    <row r="682" spans="2:16" x14ac:dyDescent="0.35">
      <c r="B682" s="4"/>
      <c r="C682" s="4"/>
      <c r="H682" s="4"/>
      <c r="I682" s="4"/>
      <c r="J682" s="4"/>
      <c r="P682" s="4"/>
    </row>
    <row r="683" spans="2:16" x14ac:dyDescent="0.35">
      <c r="B683" s="4"/>
      <c r="C683" s="4"/>
      <c r="H683" s="4"/>
      <c r="I683" s="4"/>
      <c r="J683" s="4"/>
      <c r="P683" s="4"/>
    </row>
    <row r="684" spans="2:16" x14ac:dyDescent="0.35">
      <c r="B684" s="4"/>
      <c r="C684" s="4"/>
      <c r="H684" s="4"/>
      <c r="I684" s="4"/>
      <c r="J684" s="4"/>
      <c r="P684" s="4"/>
    </row>
    <row r="685" spans="2:16" x14ac:dyDescent="0.35">
      <c r="B685" s="4"/>
      <c r="C685" s="4"/>
      <c r="H685" s="4"/>
      <c r="I685" s="4"/>
      <c r="J685" s="4"/>
      <c r="P685" s="4"/>
    </row>
    <row r="686" spans="2:16" x14ac:dyDescent="0.35">
      <c r="B686" s="4"/>
      <c r="C686" s="4"/>
      <c r="H686" s="4"/>
      <c r="I686" s="4"/>
      <c r="J686" s="4"/>
      <c r="P686" s="4"/>
    </row>
    <row r="687" spans="2:16" x14ac:dyDescent="0.35">
      <c r="B687" s="4"/>
      <c r="C687" s="4"/>
      <c r="H687" s="4"/>
      <c r="I687" s="4"/>
      <c r="J687" s="4"/>
      <c r="P687" s="4"/>
    </row>
    <row r="688" spans="2:16" x14ac:dyDescent="0.35">
      <c r="B688" s="4"/>
      <c r="C688" s="4"/>
      <c r="H688" s="4"/>
      <c r="I688" s="4"/>
      <c r="J688" s="4"/>
      <c r="P688" s="4"/>
    </row>
  </sheetData>
  <sortState xmlns:xlrd2="http://schemas.microsoft.com/office/spreadsheetml/2017/richdata2" ref="B447:S452">
    <sortCondition descending="1" ref="S447:S452"/>
  </sortState>
  <mergeCells count="6">
    <mergeCell ref="B1:S1"/>
    <mergeCell ref="D2:F2"/>
    <mergeCell ref="G2:I2"/>
    <mergeCell ref="J2:L2"/>
    <mergeCell ref="M2:O2"/>
    <mergeCell ref="P2:R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4"/>
  <sheetViews>
    <sheetView workbookViewId="0">
      <selection activeCell="G141" sqref="G141:G144"/>
    </sheetView>
  </sheetViews>
  <sheetFormatPr defaultRowHeight="12.5" x14ac:dyDescent="0.25"/>
  <cols>
    <col min="1" max="1" width="9.81640625" bestFit="1" customWidth="1"/>
    <col min="2" max="2" width="8.26953125" bestFit="1" customWidth="1"/>
    <col min="3" max="3" width="28" bestFit="1" customWidth="1"/>
    <col min="4" max="4" width="35.81640625" bestFit="1" customWidth="1"/>
    <col min="5" max="6" width="9.54296875" bestFit="1" customWidth="1"/>
    <col min="7" max="7" width="5.453125" bestFit="1" customWidth="1"/>
    <col min="8" max="8" width="5.1796875" bestFit="1" customWidth="1"/>
    <col min="9" max="9" width="3" bestFit="1" customWidth="1"/>
  </cols>
  <sheetData>
    <row r="1" spans="1:9" ht="15.5" x14ac:dyDescent="0.35">
      <c r="A1" s="59" t="s">
        <v>201</v>
      </c>
      <c r="B1" s="60" t="s">
        <v>180</v>
      </c>
      <c r="C1" s="60" t="s">
        <v>0</v>
      </c>
      <c r="D1" s="60" t="s">
        <v>181</v>
      </c>
      <c r="E1" s="60" t="s">
        <v>182</v>
      </c>
      <c r="F1" s="60" t="s">
        <v>183</v>
      </c>
      <c r="G1" s="60" t="s">
        <v>112</v>
      </c>
      <c r="H1" s="60" t="s">
        <v>113</v>
      </c>
      <c r="I1" s="61" t="s">
        <v>114</v>
      </c>
    </row>
    <row r="2" spans="1:9" x14ac:dyDescent="0.25">
      <c r="A2" t="s">
        <v>202</v>
      </c>
      <c r="B2">
        <v>1</v>
      </c>
      <c r="C2" t="s">
        <v>118</v>
      </c>
      <c r="D2" t="s">
        <v>119</v>
      </c>
      <c r="E2" t="s">
        <v>120</v>
      </c>
      <c r="F2" t="s">
        <v>121</v>
      </c>
      <c r="G2">
        <v>648</v>
      </c>
      <c r="H2">
        <v>25</v>
      </c>
      <c r="I2">
        <v>10</v>
      </c>
    </row>
    <row r="3" spans="1:9" x14ac:dyDescent="0.25">
      <c r="A3" t="s">
        <v>202</v>
      </c>
      <c r="B3">
        <v>2</v>
      </c>
      <c r="C3" t="s">
        <v>39</v>
      </c>
      <c r="D3" t="s">
        <v>115</v>
      </c>
      <c r="E3" t="s">
        <v>116</v>
      </c>
      <c r="F3" t="s">
        <v>117</v>
      </c>
      <c r="G3">
        <v>662</v>
      </c>
      <c r="H3">
        <v>28</v>
      </c>
      <c r="I3">
        <v>11</v>
      </c>
    </row>
    <row r="4" spans="1:9" x14ac:dyDescent="0.25">
      <c r="A4" t="s">
        <v>202</v>
      </c>
      <c r="B4">
        <v>3</v>
      </c>
      <c r="C4" t="s">
        <v>122</v>
      </c>
      <c r="D4" t="s">
        <v>123</v>
      </c>
      <c r="E4" t="s">
        <v>124</v>
      </c>
      <c r="F4" t="s">
        <v>125</v>
      </c>
      <c r="G4">
        <v>629</v>
      </c>
      <c r="H4">
        <v>18</v>
      </c>
      <c r="I4">
        <v>7</v>
      </c>
    </row>
    <row r="5" spans="1:9" x14ac:dyDescent="0.25">
      <c r="A5" t="s">
        <v>202</v>
      </c>
      <c r="B5">
        <v>4</v>
      </c>
      <c r="C5" t="s">
        <v>87</v>
      </c>
      <c r="D5" t="s">
        <v>119</v>
      </c>
      <c r="E5" t="s">
        <v>126</v>
      </c>
      <c r="F5" t="s">
        <v>127</v>
      </c>
      <c r="G5">
        <v>627</v>
      </c>
      <c r="H5">
        <v>16</v>
      </c>
      <c r="I5">
        <v>5</v>
      </c>
    </row>
    <row r="6" spans="1:9" x14ac:dyDescent="0.25">
      <c r="A6" t="s">
        <v>202</v>
      </c>
      <c r="B6">
        <v>5</v>
      </c>
      <c r="C6" t="s">
        <v>142</v>
      </c>
      <c r="D6" t="s">
        <v>143</v>
      </c>
      <c r="E6" t="s">
        <v>144</v>
      </c>
      <c r="F6" t="s">
        <v>145</v>
      </c>
      <c r="G6">
        <v>596</v>
      </c>
      <c r="H6">
        <v>11</v>
      </c>
      <c r="I6">
        <v>1</v>
      </c>
    </row>
    <row r="7" spans="1:9" x14ac:dyDescent="0.25">
      <c r="A7" t="s">
        <v>202</v>
      </c>
      <c r="B7">
        <v>6</v>
      </c>
      <c r="C7" t="s">
        <v>135</v>
      </c>
      <c r="D7" t="s">
        <v>136</v>
      </c>
      <c r="E7" t="s">
        <v>137</v>
      </c>
      <c r="F7" t="s">
        <v>138</v>
      </c>
      <c r="G7">
        <v>600</v>
      </c>
      <c r="H7">
        <v>12</v>
      </c>
      <c r="I7">
        <v>1</v>
      </c>
    </row>
    <row r="8" spans="1:9" x14ac:dyDescent="0.25">
      <c r="A8" t="s">
        <v>202</v>
      </c>
      <c r="B8">
        <v>7</v>
      </c>
      <c r="C8" t="s">
        <v>128</v>
      </c>
      <c r="D8" t="s">
        <v>129</v>
      </c>
      <c r="E8" t="s">
        <v>130</v>
      </c>
      <c r="F8" t="s">
        <v>131</v>
      </c>
      <c r="G8">
        <v>617</v>
      </c>
      <c r="H8">
        <v>14</v>
      </c>
      <c r="I8">
        <v>1</v>
      </c>
    </row>
    <row r="9" spans="1:9" x14ac:dyDescent="0.25">
      <c r="A9" t="s">
        <v>202</v>
      </c>
      <c r="B9">
        <v>8</v>
      </c>
      <c r="C9" t="s">
        <v>149</v>
      </c>
      <c r="D9" t="s">
        <v>150</v>
      </c>
      <c r="E9" t="s">
        <v>151</v>
      </c>
      <c r="F9" t="s">
        <v>152</v>
      </c>
      <c r="G9">
        <v>594</v>
      </c>
      <c r="H9">
        <v>9</v>
      </c>
      <c r="I9">
        <v>4</v>
      </c>
    </row>
    <row r="10" spans="1:9" x14ac:dyDescent="0.25">
      <c r="A10" t="s">
        <v>202</v>
      </c>
      <c r="B10">
        <v>9</v>
      </c>
      <c r="C10" t="s">
        <v>164</v>
      </c>
      <c r="D10" t="s">
        <v>129</v>
      </c>
      <c r="E10" t="s">
        <v>165</v>
      </c>
      <c r="F10" t="s">
        <v>166</v>
      </c>
      <c r="G10">
        <v>585</v>
      </c>
      <c r="H10">
        <v>11</v>
      </c>
      <c r="I10">
        <v>4</v>
      </c>
    </row>
    <row r="11" spans="1:9" x14ac:dyDescent="0.25">
      <c r="A11" t="s">
        <v>202</v>
      </c>
      <c r="B11">
        <v>9</v>
      </c>
      <c r="C11" t="s">
        <v>24</v>
      </c>
      <c r="D11" t="s">
        <v>158</v>
      </c>
      <c r="E11" t="s">
        <v>159</v>
      </c>
      <c r="F11" t="s">
        <v>160</v>
      </c>
      <c r="G11">
        <v>588</v>
      </c>
      <c r="H11">
        <v>10</v>
      </c>
      <c r="I11">
        <v>6</v>
      </c>
    </row>
    <row r="12" spans="1:9" x14ac:dyDescent="0.25">
      <c r="A12" t="s">
        <v>202</v>
      </c>
      <c r="B12">
        <v>9</v>
      </c>
      <c r="C12" t="s">
        <v>88</v>
      </c>
      <c r="D12" t="s">
        <v>139</v>
      </c>
      <c r="E12" t="s">
        <v>140</v>
      </c>
      <c r="F12" t="s">
        <v>141</v>
      </c>
      <c r="G12">
        <v>596</v>
      </c>
      <c r="H12">
        <v>12</v>
      </c>
      <c r="I12">
        <v>7</v>
      </c>
    </row>
    <row r="13" spans="1:9" x14ac:dyDescent="0.25">
      <c r="A13" t="s">
        <v>202</v>
      </c>
      <c r="B13">
        <v>9</v>
      </c>
      <c r="C13" t="s">
        <v>146</v>
      </c>
      <c r="D13" t="s">
        <v>119</v>
      </c>
      <c r="E13" t="s">
        <v>147</v>
      </c>
      <c r="F13" t="s">
        <v>148</v>
      </c>
      <c r="G13">
        <v>595</v>
      </c>
      <c r="H13">
        <v>10</v>
      </c>
      <c r="I13">
        <v>4</v>
      </c>
    </row>
    <row r="14" spans="1:9" x14ac:dyDescent="0.25">
      <c r="A14" t="s">
        <v>202</v>
      </c>
      <c r="B14">
        <v>9</v>
      </c>
      <c r="C14" t="s">
        <v>65</v>
      </c>
      <c r="D14" t="s">
        <v>153</v>
      </c>
      <c r="E14" t="s">
        <v>154</v>
      </c>
      <c r="F14" t="s">
        <v>155</v>
      </c>
      <c r="G14">
        <v>591</v>
      </c>
      <c r="H14">
        <v>12</v>
      </c>
      <c r="I14">
        <v>3</v>
      </c>
    </row>
    <row r="15" spans="1:9" x14ac:dyDescent="0.25">
      <c r="A15" t="s">
        <v>202</v>
      </c>
      <c r="B15">
        <v>9</v>
      </c>
      <c r="C15" t="s">
        <v>37</v>
      </c>
      <c r="D15" t="s">
        <v>132</v>
      </c>
      <c r="E15" t="s">
        <v>133</v>
      </c>
      <c r="F15" t="s">
        <v>134</v>
      </c>
      <c r="G15">
        <v>603</v>
      </c>
      <c r="H15">
        <v>13</v>
      </c>
      <c r="I15">
        <v>5</v>
      </c>
    </row>
    <row r="16" spans="1:9" x14ac:dyDescent="0.25">
      <c r="A16" t="s">
        <v>202</v>
      </c>
      <c r="B16">
        <v>9</v>
      </c>
      <c r="C16" t="s">
        <v>161</v>
      </c>
      <c r="D16" t="s">
        <v>115</v>
      </c>
      <c r="E16" t="s">
        <v>162</v>
      </c>
      <c r="F16" t="s">
        <v>163</v>
      </c>
      <c r="G16">
        <v>586</v>
      </c>
      <c r="H16">
        <v>12</v>
      </c>
      <c r="I16">
        <v>3</v>
      </c>
    </row>
    <row r="17" spans="1:9" x14ac:dyDescent="0.25">
      <c r="A17" t="s">
        <v>202</v>
      </c>
      <c r="B17">
        <v>9</v>
      </c>
      <c r="C17" t="s">
        <v>89</v>
      </c>
      <c r="D17" t="s">
        <v>143</v>
      </c>
      <c r="E17" t="s">
        <v>156</v>
      </c>
      <c r="F17" t="s">
        <v>157</v>
      </c>
      <c r="G17">
        <v>589</v>
      </c>
      <c r="H17">
        <v>19</v>
      </c>
      <c r="I17">
        <v>4</v>
      </c>
    </row>
    <row r="18" spans="1:9" x14ac:dyDescent="0.25">
      <c r="A18" t="s">
        <v>202</v>
      </c>
      <c r="B18">
        <v>17</v>
      </c>
      <c r="C18" t="s">
        <v>167</v>
      </c>
      <c r="D18" t="s">
        <v>168</v>
      </c>
      <c r="E18" t="s">
        <v>169</v>
      </c>
      <c r="F18" t="s">
        <v>170</v>
      </c>
      <c r="G18">
        <v>583</v>
      </c>
      <c r="H18">
        <v>8</v>
      </c>
      <c r="I18">
        <v>1</v>
      </c>
    </row>
    <row r="19" spans="1:9" x14ac:dyDescent="0.25">
      <c r="A19" t="s">
        <v>202</v>
      </c>
      <c r="B19">
        <v>18</v>
      </c>
      <c r="C19" t="s">
        <v>171</v>
      </c>
      <c r="D19" t="s">
        <v>172</v>
      </c>
      <c r="E19" t="s">
        <v>173</v>
      </c>
      <c r="F19" t="s">
        <v>174</v>
      </c>
      <c r="G19">
        <v>560</v>
      </c>
      <c r="H19">
        <v>7</v>
      </c>
      <c r="I19">
        <v>3</v>
      </c>
    </row>
    <row r="20" spans="1:9" x14ac:dyDescent="0.25">
      <c r="A20" t="s">
        <v>202</v>
      </c>
      <c r="B20">
        <v>19</v>
      </c>
      <c r="C20" t="s">
        <v>175</v>
      </c>
      <c r="D20" t="s">
        <v>185</v>
      </c>
      <c r="E20" t="s">
        <v>176</v>
      </c>
      <c r="F20" t="s">
        <v>177</v>
      </c>
      <c r="G20">
        <v>559</v>
      </c>
      <c r="H20">
        <v>8</v>
      </c>
      <c r="I20">
        <v>1</v>
      </c>
    </row>
    <row r="21" spans="1:9" x14ac:dyDescent="0.25">
      <c r="A21" t="s">
        <v>202</v>
      </c>
      <c r="B21">
        <v>20</v>
      </c>
      <c r="C21" t="s">
        <v>66</v>
      </c>
      <c r="D21" t="s">
        <v>158</v>
      </c>
      <c r="E21" t="s">
        <v>178</v>
      </c>
      <c r="F21" t="s">
        <v>179</v>
      </c>
      <c r="G21">
        <v>552</v>
      </c>
      <c r="H21">
        <v>7</v>
      </c>
      <c r="I21">
        <v>2</v>
      </c>
    </row>
    <row r="22" spans="1:9" x14ac:dyDescent="0.25">
      <c r="A22" t="s">
        <v>202</v>
      </c>
      <c r="B22">
        <v>21</v>
      </c>
      <c r="C22" t="s">
        <v>184</v>
      </c>
      <c r="D22" t="s">
        <v>185</v>
      </c>
      <c r="E22" t="s">
        <v>186</v>
      </c>
      <c r="F22" t="s">
        <v>187</v>
      </c>
      <c r="G22">
        <v>522</v>
      </c>
      <c r="H22">
        <v>7</v>
      </c>
      <c r="I22">
        <v>0</v>
      </c>
    </row>
    <row r="23" spans="1:9" x14ac:dyDescent="0.25">
      <c r="A23" t="s">
        <v>202</v>
      </c>
      <c r="B23">
        <v>22</v>
      </c>
      <c r="C23" t="s">
        <v>188</v>
      </c>
      <c r="D23" t="s">
        <v>189</v>
      </c>
      <c r="E23" t="s">
        <v>190</v>
      </c>
      <c r="F23" t="s">
        <v>191</v>
      </c>
      <c r="G23">
        <v>516</v>
      </c>
      <c r="H23">
        <v>4</v>
      </c>
      <c r="I23">
        <v>0</v>
      </c>
    </row>
    <row r="24" spans="1:9" x14ac:dyDescent="0.25">
      <c r="A24" t="s">
        <v>202</v>
      </c>
      <c r="B24">
        <v>23</v>
      </c>
      <c r="C24" t="s">
        <v>67</v>
      </c>
      <c r="D24" t="s">
        <v>168</v>
      </c>
      <c r="E24" t="s">
        <v>319</v>
      </c>
      <c r="F24" t="s">
        <v>192</v>
      </c>
      <c r="G24">
        <v>507</v>
      </c>
      <c r="H24">
        <v>7</v>
      </c>
      <c r="I24">
        <v>3</v>
      </c>
    </row>
    <row r="25" spans="1:9" x14ac:dyDescent="0.25">
      <c r="A25" t="s">
        <v>202</v>
      </c>
      <c r="B25">
        <v>24</v>
      </c>
      <c r="C25" t="s">
        <v>193</v>
      </c>
      <c r="D25" t="s">
        <v>194</v>
      </c>
      <c r="E25" t="s">
        <v>195</v>
      </c>
      <c r="F25" t="s">
        <v>196</v>
      </c>
      <c r="G25">
        <v>495</v>
      </c>
      <c r="H25">
        <v>3</v>
      </c>
      <c r="I25">
        <v>1</v>
      </c>
    </row>
    <row r="26" spans="1:9" x14ac:dyDescent="0.25">
      <c r="A26" t="s">
        <v>202</v>
      </c>
      <c r="B26">
        <v>25</v>
      </c>
      <c r="C26" t="s">
        <v>197</v>
      </c>
      <c r="D26" t="s">
        <v>198</v>
      </c>
      <c r="E26" t="s">
        <v>199</v>
      </c>
      <c r="F26" t="s">
        <v>200</v>
      </c>
      <c r="G26">
        <v>470</v>
      </c>
      <c r="H26">
        <v>6</v>
      </c>
      <c r="I26">
        <v>2</v>
      </c>
    </row>
    <row r="27" spans="1:9" x14ac:dyDescent="0.25">
      <c r="A27" t="s">
        <v>203</v>
      </c>
      <c r="B27">
        <v>1</v>
      </c>
      <c r="C27" t="s">
        <v>32</v>
      </c>
      <c r="D27" t="s">
        <v>115</v>
      </c>
      <c r="E27" t="s">
        <v>207</v>
      </c>
      <c r="F27" t="s">
        <v>208</v>
      </c>
      <c r="G27">
        <v>609</v>
      </c>
      <c r="H27">
        <v>11</v>
      </c>
      <c r="I27">
        <v>6</v>
      </c>
    </row>
    <row r="28" spans="1:9" x14ac:dyDescent="0.25">
      <c r="A28" t="s">
        <v>203</v>
      </c>
      <c r="B28">
        <v>2</v>
      </c>
      <c r="C28" t="s">
        <v>204</v>
      </c>
      <c r="D28" t="s">
        <v>119</v>
      </c>
      <c r="E28" t="s">
        <v>205</v>
      </c>
      <c r="F28" t="s">
        <v>206</v>
      </c>
      <c r="G28">
        <v>646</v>
      </c>
      <c r="H28">
        <v>29</v>
      </c>
      <c r="I28">
        <v>11</v>
      </c>
    </row>
    <row r="29" spans="1:9" x14ac:dyDescent="0.25">
      <c r="A29" t="s">
        <v>203</v>
      </c>
      <c r="B29">
        <v>3</v>
      </c>
      <c r="C29" t="s">
        <v>211</v>
      </c>
      <c r="D29" t="s">
        <v>143</v>
      </c>
      <c r="E29" t="s">
        <v>212</v>
      </c>
      <c r="F29" t="s">
        <v>213</v>
      </c>
      <c r="G29">
        <v>504</v>
      </c>
      <c r="H29">
        <v>4</v>
      </c>
      <c r="I29">
        <v>2</v>
      </c>
    </row>
    <row r="30" spans="1:9" x14ac:dyDescent="0.25">
      <c r="A30" t="s">
        <v>203</v>
      </c>
      <c r="B30">
        <v>4</v>
      </c>
      <c r="C30" t="s">
        <v>74</v>
      </c>
      <c r="D30" t="s">
        <v>119</v>
      </c>
      <c r="E30" t="s">
        <v>209</v>
      </c>
      <c r="F30" t="s">
        <v>210</v>
      </c>
      <c r="G30">
        <v>591</v>
      </c>
      <c r="H30">
        <v>7</v>
      </c>
      <c r="I30">
        <v>3</v>
      </c>
    </row>
    <row r="31" spans="1:9" x14ac:dyDescent="0.25">
      <c r="A31" t="s">
        <v>203</v>
      </c>
      <c r="B31">
        <v>5</v>
      </c>
      <c r="C31" t="s">
        <v>214</v>
      </c>
      <c r="D31" t="s">
        <v>215</v>
      </c>
      <c r="E31" t="s">
        <v>216</v>
      </c>
      <c r="F31" t="s">
        <v>217</v>
      </c>
      <c r="G31">
        <v>448</v>
      </c>
      <c r="H31">
        <v>3</v>
      </c>
      <c r="I31">
        <v>2</v>
      </c>
    </row>
    <row r="32" spans="1:9" x14ac:dyDescent="0.25">
      <c r="A32" t="s">
        <v>203</v>
      </c>
      <c r="B32">
        <v>6</v>
      </c>
      <c r="C32" t="s">
        <v>91</v>
      </c>
      <c r="D32" t="s">
        <v>218</v>
      </c>
      <c r="E32" t="s">
        <v>219</v>
      </c>
      <c r="F32" t="s">
        <v>220</v>
      </c>
      <c r="G32">
        <v>326</v>
      </c>
      <c r="H32">
        <v>2</v>
      </c>
      <c r="I32">
        <v>0</v>
      </c>
    </row>
    <row r="33" spans="1:9" x14ac:dyDescent="0.25">
      <c r="A33" t="s">
        <v>221</v>
      </c>
      <c r="B33">
        <v>1</v>
      </c>
      <c r="C33" t="s">
        <v>25</v>
      </c>
      <c r="D33" t="s">
        <v>194</v>
      </c>
      <c r="E33" t="s">
        <v>236</v>
      </c>
      <c r="F33" t="s">
        <v>235</v>
      </c>
      <c r="G33">
        <v>564</v>
      </c>
      <c r="H33">
        <v>9</v>
      </c>
      <c r="I33">
        <v>4</v>
      </c>
    </row>
    <row r="34" spans="1:9" x14ac:dyDescent="0.25">
      <c r="A34" t="s">
        <v>221</v>
      </c>
      <c r="B34">
        <v>2</v>
      </c>
      <c r="C34" t="s">
        <v>44</v>
      </c>
      <c r="D34" t="s">
        <v>222</v>
      </c>
      <c r="E34" t="s">
        <v>223</v>
      </c>
      <c r="F34" t="s">
        <v>224</v>
      </c>
      <c r="G34">
        <v>624</v>
      </c>
      <c r="H34">
        <v>18</v>
      </c>
      <c r="I34">
        <v>6</v>
      </c>
    </row>
    <row r="35" spans="1:9" x14ac:dyDescent="0.25">
      <c r="A35" t="s">
        <v>221</v>
      </c>
      <c r="B35">
        <v>3</v>
      </c>
      <c r="C35" t="s">
        <v>225</v>
      </c>
      <c r="D35" t="s">
        <v>119</v>
      </c>
      <c r="E35" t="s">
        <v>226</v>
      </c>
      <c r="F35" t="s">
        <v>227</v>
      </c>
      <c r="G35">
        <v>607</v>
      </c>
      <c r="H35">
        <v>15</v>
      </c>
      <c r="I35">
        <v>5</v>
      </c>
    </row>
    <row r="36" spans="1:9" x14ac:dyDescent="0.25">
      <c r="A36" t="s">
        <v>221</v>
      </c>
      <c r="B36">
        <v>4</v>
      </c>
      <c r="C36" t="s">
        <v>48</v>
      </c>
      <c r="D36" t="s">
        <v>233</v>
      </c>
      <c r="E36" t="s">
        <v>234</v>
      </c>
      <c r="F36" t="s">
        <v>235</v>
      </c>
      <c r="G36">
        <v>568</v>
      </c>
      <c r="H36">
        <v>13</v>
      </c>
      <c r="I36">
        <v>4</v>
      </c>
    </row>
    <row r="37" spans="1:9" x14ac:dyDescent="0.25">
      <c r="A37" t="s">
        <v>221</v>
      </c>
      <c r="B37">
        <v>5</v>
      </c>
      <c r="C37" t="s">
        <v>90</v>
      </c>
      <c r="D37" t="s">
        <v>119</v>
      </c>
      <c r="E37" t="s">
        <v>209</v>
      </c>
      <c r="F37" t="s">
        <v>228</v>
      </c>
      <c r="G37">
        <v>606</v>
      </c>
      <c r="H37">
        <v>15</v>
      </c>
      <c r="I37">
        <v>2</v>
      </c>
    </row>
    <row r="38" spans="1:9" x14ac:dyDescent="0.25">
      <c r="A38" t="s">
        <v>221</v>
      </c>
      <c r="B38">
        <v>6</v>
      </c>
      <c r="C38" t="s">
        <v>229</v>
      </c>
      <c r="D38" t="s">
        <v>230</v>
      </c>
      <c r="E38" t="s">
        <v>231</v>
      </c>
      <c r="F38" t="s">
        <v>232</v>
      </c>
      <c r="G38">
        <v>590</v>
      </c>
      <c r="H38">
        <v>12</v>
      </c>
      <c r="I38">
        <v>3</v>
      </c>
    </row>
    <row r="39" spans="1:9" x14ac:dyDescent="0.25">
      <c r="A39" t="s">
        <v>221</v>
      </c>
      <c r="B39">
        <v>7</v>
      </c>
      <c r="C39" t="s">
        <v>237</v>
      </c>
      <c r="D39" t="s">
        <v>238</v>
      </c>
      <c r="E39" t="s">
        <v>239</v>
      </c>
      <c r="F39" t="s">
        <v>240</v>
      </c>
      <c r="G39">
        <v>486</v>
      </c>
      <c r="H39">
        <v>3</v>
      </c>
      <c r="I39">
        <v>0</v>
      </c>
    </row>
    <row r="40" spans="1:9" x14ac:dyDescent="0.25">
      <c r="A40" t="s">
        <v>221</v>
      </c>
      <c r="B40">
        <v>8</v>
      </c>
      <c r="C40" t="s">
        <v>241</v>
      </c>
      <c r="D40" t="s">
        <v>242</v>
      </c>
      <c r="E40" t="s">
        <v>243</v>
      </c>
      <c r="F40" t="s">
        <v>244</v>
      </c>
      <c r="G40">
        <v>344</v>
      </c>
      <c r="H40">
        <v>4</v>
      </c>
      <c r="I40">
        <v>0</v>
      </c>
    </row>
    <row r="41" spans="1:9" x14ac:dyDescent="0.25">
      <c r="A41" t="s">
        <v>245</v>
      </c>
      <c r="B41">
        <v>1</v>
      </c>
      <c r="C41" t="s">
        <v>253</v>
      </c>
      <c r="D41" t="s">
        <v>254</v>
      </c>
      <c r="E41" t="s">
        <v>255</v>
      </c>
      <c r="F41" t="s">
        <v>256</v>
      </c>
      <c r="G41">
        <v>503</v>
      </c>
      <c r="H41">
        <v>4</v>
      </c>
      <c r="I41">
        <v>1</v>
      </c>
    </row>
    <row r="42" spans="1:9" x14ac:dyDescent="0.25">
      <c r="A42" t="s">
        <v>245</v>
      </c>
      <c r="B42">
        <v>2</v>
      </c>
      <c r="C42" t="s">
        <v>76</v>
      </c>
      <c r="D42" t="s">
        <v>246</v>
      </c>
      <c r="E42" t="s">
        <v>247</v>
      </c>
      <c r="F42" t="s">
        <v>248</v>
      </c>
      <c r="G42">
        <v>511</v>
      </c>
      <c r="H42">
        <v>3</v>
      </c>
      <c r="I42">
        <v>1</v>
      </c>
    </row>
    <row r="43" spans="1:9" x14ac:dyDescent="0.25">
      <c r="A43" t="s">
        <v>245</v>
      </c>
      <c r="B43">
        <v>3</v>
      </c>
      <c r="C43" t="s">
        <v>249</v>
      </c>
      <c r="D43" t="s">
        <v>250</v>
      </c>
      <c r="E43" t="s">
        <v>251</v>
      </c>
      <c r="F43" t="s">
        <v>252</v>
      </c>
      <c r="G43">
        <v>505</v>
      </c>
      <c r="H43">
        <v>8</v>
      </c>
      <c r="I43">
        <v>4</v>
      </c>
    </row>
    <row r="44" spans="1:9" x14ac:dyDescent="0.25">
      <c r="A44" t="s">
        <v>245</v>
      </c>
      <c r="B44">
        <v>4</v>
      </c>
      <c r="C44" t="s">
        <v>257</v>
      </c>
      <c r="D44" t="s">
        <v>222</v>
      </c>
      <c r="E44" t="s">
        <v>258</v>
      </c>
      <c r="F44" t="s">
        <v>259</v>
      </c>
      <c r="G44">
        <v>470</v>
      </c>
      <c r="H44">
        <v>3</v>
      </c>
      <c r="I44">
        <v>0</v>
      </c>
    </row>
    <row r="45" spans="1:9" x14ac:dyDescent="0.25">
      <c r="A45" t="s">
        <v>245</v>
      </c>
      <c r="B45">
        <v>5</v>
      </c>
      <c r="C45" t="s">
        <v>94</v>
      </c>
      <c r="D45" t="s">
        <v>260</v>
      </c>
      <c r="E45" t="s">
        <v>261</v>
      </c>
      <c r="F45" t="s">
        <v>262</v>
      </c>
      <c r="G45">
        <v>467</v>
      </c>
      <c r="H45">
        <v>3</v>
      </c>
      <c r="I45">
        <v>0</v>
      </c>
    </row>
    <row r="46" spans="1:9" x14ac:dyDescent="0.25">
      <c r="A46" t="s">
        <v>245</v>
      </c>
      <c r="B46">
        <v>6</v>
      </c>
      <c r="C46" t="s">
        <v>269</v>
      </c>
      <c r="D46" t="s">
        <v>270</v>
      </c>
      <c r="E46" t="s">
        <v>271</v>
      </c>
      <c r="F46" t="s">
        <v>272</v>
      </c>
      <c r="G46">
        <v>416</v>
      </c>
      <c r="H46">
        <v>4</v>
      </c>
      <c r="I46">
        <v>2</v>
      </c>
    </row>
    <row r="47" spans="1:9" x14ac:dyDescent="0.25">
      <c r="A47" t="s">
        <v>245</v>
      </c>
      <c r="B47">
        <v>7</v>
      </c>
      <c r="C47" t="s">
        <v>266</v>
      </c>
      <c r="D47" t="s">
        <v>267</v>
      </c>
      <c r="E47" t="s">
        <v>268</v>
      </c>
      <c r="F47" t="s">
        <v>216</v>
      </c>
      <c r="G47">
        <v>440</v>
      </c>
      <c r="H47">
        <v>2</v>
      </c>
      <c r="I47">
        <v>1</v>
      </c>
    </row>
    <row r="48" spans="1:9" x14ac:dyDescent="0.25">
      <c r="A48" t="s">
        <v>245</v>
      </c>
      <c r="B48">
        <v>8</v>
      </c>
      <c r="C48" t="s">
        <v>263</v>
      </c>
      <c r="D48" t="s">
        <v>264</v>
      </c>
      <c r="E48" t="s">
        <v>265</v>
      </c>
      <c r="F48" t="s">
        <v>213</v>
      </c>
      <c r="G48">
        <v>448</v>
      </c>
      <c r="H48">
        <v>4</v>
      </c>
      <c r="I48">
        <v>1</v>
      </c>
    </row>
    <row r="49" spans="1:9" x14ac:dyDescent="0.25">
      <c r="A49" t="s">
        <v>273</v>
      </c>
      <c r="B49">
        <v>1</v>
      </c>
      <c r="C49" t="s">
        <v>274</v>
      </c>
      <c r="D49" t="s">
        <v>275</v>
      </c>
      <c r="E49" t="s">
        <v>276</v>
      </c>
      <c r="F49" t="s">
        <v>277</v>
      </c>
      <c r="G49">
        <v>655</v>
      </c>
      <c r="H49">
        <v>20</v>
      </c>
      <c r="I49">
        <v>5</v>
      </c>
    </row>
    <row r="50" spans="1:9" x14ac:dyDescent="0.25">
      <c r="A50" t="s">
        <v>273</v>
      </c>
      <c r="B50">
        <v>2</v>
      </c>
      <c r="C50" t="s">
        <v>303</v>
      </c>
      <c r="D50" t="s">
        <v>119</v>
      </c>
      <c r="E50" t="s">
        <v>304</v>
      </c>
      <c r="F50" t="s">
        <v>305</v>
      </c>
      <c r="G50">
        <v>595</v>
      </c>
      <c r="H50">
        <v>11</v>
      </c>
      <c r="I50">
        <v>3</v>
      </c>
    </row>
    <row r="51" spans="1:9" x14ac:dyDescent="0.25">
      <c r="A51" t="s">
        <v>273</v>
      </c>
      <c r="B51">
        <v>3</v>
      </c>
      <c r="C51" t="s">
        <v>92</v>
      </c>
      <c r="D51" t="s">
        <v>119</v>
      </c>
      <c r="E51" t="s">
        <v>278</v>
      </c>
      <c r="F51" t="s">
        <v>279</v>
      </c>
      <c r="G51">
        <v>643</v>
      </c>
      <c r="H51">
        <v>21</v>
      </c>
      <c r="I51">
        <v>3</v>
      </c>
    </row>
    <row r="52" spans="1:9" x14ac:dyDescent="0.25">
      <c r="A52" t="s">
        <v>273</v>
      </c>
      <c r="B52">
        <v>4</v>
      </c>
      <c r="C52" t="s">
        <v>287</v>
      </c>
      <c r="D52" t="s">
        <v>119</v>
      </c>
      <c r="E52" t="s">
        <v>288</v>
      </c>
      <c r="F52" t="s">
        <v>289</v>
      </c>
      <c r="G52">
        <v>628</v>
      </c>
      <c r="H52">
        <v>18</v>
      </c>
      <c r="I52">
        <v>7</v>
      </c>
    </row>
    <row r="53" spans="1:9" x14ac:dyDescent="0.25">
      <c r="A53" t="s">
        <v>273</v>
      </c>
      <c r="B53">
        <v>5</v>
      </c>
      <c r="C53" t="s">
        <v>283</v>
      </c>
      <c r="D53" t="s">
        <v>284</v>
      </c>
      <c r="E53" t="s">
        <v>285</v>
      </c>
      <c r="F53" t="s">
        <v>286</v>
      </c>
      <c r="G53">
        <v>639</v>
      </c>
      <c r="H53">
        <v>17</v>
      </c>
      <c r="I53">
        <v>7</v>
      </c>
    </row>
    <row r="54" spans="1:9" x14ac:dyDescent="0.25">
      <c r="A54" t="s">
        <v>273</v>
      </c>
      <c r="B54">
        <v>6</v>
      </c>
      <c r="C54" t="s">
        <v>49</v>
      </c>
      <c r="D54" t="s">
        <v>280</v>
      </c>
      <c r="E54" t="s">
        <v>281</v>
      </c>
      <c r="F54" t="s">
        <v>282</v>
      </c>
      <c r="G54">
        <v>640</v>
      </c>
      <c r="H54">
        <v>21</v>
      </c>
      <c r="I54">
        <v>7</v>
      </c>
    </row>
    <row r="55" spans="1:9" x14ac:dyDescent="0.25">
      <c r="A55" t="s">
        <v>273</v>
      </c>
      <c r="B55">
        <v>7</v>
      </c>
      <c r="C55" t="s">
        <v>292</v>
      </c>
      <c r="D55" t="s">
        <v>119</v>
      </c>
      <c r="E55" t="s">
        <v>293</v>
      </c>
      <c r="F55" t="s">
        <v>294</v>
      </c>
      <c r="G55">
        <v>608</v>
      </c>
      <c r="H55">
        <v>14</v>
      </c>
      <c r="I55">
        <v>6</v>
      </c>
    </row>
    <row r="56" spans="1:9" x14ac:dyDescent="0.25">
      <c r="A56" t="s">
        <v>273</v>
      </c>
      <c r="B56">
        <v>8</v>
      </c>
      <c r="C56" t="s">
        <v>78</v>
      </c>
      <c r="D56" t="s">
        <v>119</v>
      </c>
      <c r="E56" t="s">
        <v>299</v>
      </c>
      <c r="F56" t="s">
        <v>300</v>
      </c>
      <c r="G56">
        <v>603</v>
      </c>
      <c r="H56">
        <v>10</v>
      </c>
      <c r="I56">
        <v>3</v>
      </c>
    </row>
    <row r="57" spans="1:9" x14ac:dyDescent="0.25">
      <c r="A57" t="s">
        <v>273</v>
      </c>
      <c r="B57">
        <v>9</v>
      </c>
      <c r="C57" t="s">
        <v>306</v>
      </c>
      <c r="D57" t="s">
        <v>296</v>
      </c>
      <c r="E57" t="s">
        <v>307</v>
      </c>
      <c r="F57" t="s">
        <v>308</v>
      </c>
      <c r="G57">
        <v>562</v>
      </c>
      <c r="H57">
        <v>5</v>
      </c>
      <c r="I57">
        <v>2</v>
      </c>
    </row>
    <row r="58" spans="1:9" x14ac:dyDescent="0.25">
      <c r="A58" t="s">
        <v>273</v>
      </c>
      <c r="B58">
        <v>9</v>
      </c>
      <c r="C58" t="s">
        <v>63</v>
      </c>
      <c r="D58" t="s">
        <v>290</v>
      </c>
      <c r="E58" t="s">
        <v>291</v>
      </c>
      <c r="F58" t="s">
        <v>126</v>
      </c>
      <c r="G58">
        <v>628</v>
      </c>
      <c r="H58">
        <v>15</v>
      </c>
      <c r="I58">
        <v>8</v>
      </c>
    </row>
    <row r="59" spans="1:9" x14ac:dyDescent="0.25">
      <c r="A59" t="s">
        <v>273</v>
      </c>
      <c r="B59">
        <v>9</v>
      </c>
      <c r="C59" t="s">
        <v>309</v>
      </c>
      <c r="D59" t="s">
        <v>250</v>
      </c>
      <c r="E59" t="s">
        <v>310</v>
      </c>
      <c r="F59" t="s">
        <v>311</v>
      </c>
      <c r="G59">
        <v>556</v>
      </c>
      <c r="H59">
        <v>6</v>
      </c>
      <c r="I59">
        <v>0</v>
      </c>
    </row>
    <row r="60" spans="1:9" x14ac:dyDescent="0.25">
      <c r="A60" t="s">
        <v>273</v>
      </c>
      <c r="B60">
        <v>9</v>
      </c>
      <c r="C60" t="s">
        <v>301</v>
      </c>
      <c r="D60" t="s">
        <v>119</v>
      </c>
      <c r="E60" t="s">
        <v>300</v>
      </c>
      <c r="F60" t="s">
        <v>302</v>
      </c>
      <c r="G60">
        <v>600</v>
      </c>
      <c r="H60">
        <v>8</v>
      </c>
      <c r="I60">
        <v>2</v>
      </c>
    </row>
    <row r="61" spans="1:9" x14ac:dyDescent="0.25">
      <c r="A61" t="s">
        <v>273</v>
      </c>
      <c r="B61">
        <v>9</v>
      </c>
      <c r="C61" t="s">
        <v>316</v>
      </c>
      <c r="D61" t="s">
        <v>168</v>
      </c>
      <c r="E61" t="s">
        <v>317</v>
      </c>
      <c r="F61" t="s">
        <v>318</v>
      </c>
      <c r="G61">
        <v>470</v>
      </c>
      <c r="H61">
        <v>0</v>
      </c>
      <c r="I61">
        <v>0</v>
      </c>
    </row>
    <row r="62" spans="1:9" x14ac:dyDescent="0.25">
      <c r="A62" t="s">
        <v>273</v>
      </c>
      <c r="B62">
        <v>9</v>
      </c>
      <c r="C62" t="s">
        <v>312</v>
      </c>
      <c r="D62" t="s">
        <v>313</v>
      </c>
      <c r="E62" t="s">
        <v>314</v>
      </c>
      <c r="F62" t="s">
        <v>315</v>
      </c>
      <c r="G62">
        <v>505</v>
      </c>
      <c r="H62">
        <v>4</v>
      </c>
      <c r="I62">
        <v>1</v>
      </c>
    </row>
    <row r="63" spans="1:9" x14ac:dyDescent="0.25">
      <c r="A63" t="s">
        <v>273</v>
      </c>
      <c r="B63">
        <v>9</v>
      </c>
      <c r="C63" t="s">
        <v>295</v>
      </c>
      <c r="D63" t="s">
        <v>296</v>
      </c>
      <c r="E63" t="s">
        <v>297</v>
      </c>
      <c r="F63" t="s">
        <v>298</v>
      </c>
      <c r="G63">
        <v>606</v>
      </c>
      <c r="H63">
        <v>14</v>
      </c>
      <c r="I63">
        <v>4</v>
      </c>
    </row>
    <row r="64" spans="1:9" x14ac:dyDescent="0.25">
      <c r="A64" t="s">
        <v>320</v>
      </c>
      <c r="B64">
        <v>1</v>
      </c>
      <c r="C64" t="s">
        <v>321</v>
      </c>
      <c r="D64" t="s">
        <v>119</v>
      </c>
      <c r="E64" t="s">
        <v>322</v>
      </c>
      <c r="F64" t="s">
        <v>323</v>
      </c>
      <c r="G64">
        <v>651</v>
      </c>
      <c r="H64">
        <v>20</v>
      </c>
      <c r="I64">
        <v>8</v>
      </c>
    </row>
    <row r="65" spans="1:9" x14ac:dyDescent="0.25">
      <c r="A65" t="s">
        <v>320</v>
      </c>
      <c r="B65">
        <v>2</v>
      </c>
      <c r="C65" t="s">
        <v>326</v>
      </c>
      <c r="D65" t="s">
        <v>119</v>
      </c>
      <c r="E65" t="s">
        <v>327</v>
      </c>
      <c r="F65" t="s">
        <v>328</v>
      </c>
      <c r="G65">
        <v>616</v>
      </c>
      <c r="H65">
        <v>15</v>
      </c>
      <c r="I65">
        <v>7</v>
      </c>
    </row>
    <row r="66" spans="1:9" x14ac:dyDescent="0.25">
      <c r="A66" t="s">
        <v>320</v>
      </c>
      <c r="B66">
        <v>3</v>
      </c>
      <c r="C66" t="s">
        <v>324</v>
      </c>
      <c r="D66" t="s">
        <v>119</v>
      </c>
      <c r="E66" t="s">
        <v>121</v>
      </c>
      <c r="F66" t="s">
        <v>325</v>
      </c>
      <c r="G66">
        <v>625</v>
      </c>
      <c r="H66">
        <v>17</v>
      </c>
      <c r="I66">
        <v>3</v>
      </c>
    </row>
    <row r="67" spans="1:9" x14ac:dyDescent="0.25">
      <c r="A67" t="s">
        <v>320</v>
      </c>
      <c r="B67">
        <v>4</v>
      </c>
      <c r="C67" t="s">
        <v>329</v>
      </c>
      <c r="D67" t="s">
        <v>119</v>
      </c>
      <c r="E67" t="s">
        <v>231</v>
      </c>
      <c r="F67" t="s">
        <v>330</v>
      </c>
      <c r="G67">
        <v>577</v>
      </c>
      <c r="H67">
        <v>4</v>
      </c>
      <c r="I67">
        <v>0</v>
      </c>
    </row>
    <row r="68" spans="1:9" x14ac:dyDescent="0.25">
      <c r="A68" t="s">
        <v>320</v>
      </c>
      <c r="B68">
        <v>5</v>
      </c>
      <c r="C68" t="s">
        <v>334</v>
      </c>
      <c r="D68" s="31" t="s">
        <v>233</v>
      </c>
      <c r="E68" t="s">
        <v>335</v>
      </c>
      <c r="F68" t="s">
        <v>336</v>
      </c>
      <c r="G68">
        <v>571</v>
      </c>
      <c r="H68">
        <v>7</v>
      </c>
      <c r="I68">
        <v>1</v>
      </c>
    </row>
    <row r="69" spans="1:9" x14ac:dyDescent="0.25">
      <c r="A69" t="s">
        <v>320</v>
      </c>
      <c r="B69">
        <v>6</v>
      </c>
      <c r="C69" t="s">
        <v>331</v>
      </c>
      <c r="D69" t="s">
        <v>119</v>
      </c>
      <c r="E69" t="s">
        <v>332</v>
      </c>
      <c r="F69" t="s">
        <v>333</v>
      </c>
      <c r="G69">
        <v>572</v>
      </c>
      <c r="H69">
        <v>14</v>
      </c>
      <c r="I69">
        <v>1</v>
      </c>
    </row>
    <row r="70" spans="1:9" x14ac:dyDescent="0.25">
      <c r="A70" t="s">
        <v>320</v>
      </c>
      <c r="B70">
        <v>7</v>
      </c>
      <c r="C70" t="s">
        <v>341</v>
      </c>
      <c r="D70" s="31" t="s">
        <v>1772</v>
      </c>
      <c r="E70" t="s">
        <v>342</v>
      </c>
      <c r="F70" t="s">
        <v>343</v>
      </c>
      <c r="G70">
        <v>543</v>
      </c>
      <c r="H70">
        <v>9</v>
      </c>
      <c r="I70">
        <v>2</v>
      </c>
    </row>
    <row r="71" spans="1:9" x14ac:dyDescent="0.25">
      <c r="A71" t="s">
        <v>320</v>
      </c>
      <c r="B71">
        <v>8</v>
      </c>
      <c r="C71" t="s">
        <v>337</v>
      </c>
      <c r="D71" s="31" t="s">
        <v>189</v>
      </c>
      <c r="E71" t="s">
        <v>339</v>
      </c>
      <c r="F71" t="s">
        <v>340</v>
      </c>
      <c r="G71">
        <v>563</v>
      </c>
      <c r="H71">
        <v>6</v>
      </c>
      <c r="I71">
        <v>4</v>
      </c>
    </row>
    <row r="72" spans="1:9" x14ac:dyDescent="0.25">
      <c r="A72" t="s">
        <v>320</v>
      </c>
      <c r="B72">
        <v>9</v>
      </c>
      <c r="C72" t="s">
        <v>349</v>
      </c>
      <c r="D72" t="s">
        <v>350</v>
      </c>
      <c r="E72" t="s">
        <v>351</v>
      </c>
      <c r="F72" t="s">
        <v>352</v>
      </c>
      <c r="G72">
        <v>491</v>
      </c>
      <c r="H72">
        <v>5</v>
      </c>
      <c r="I72">
        <v>3</v>
      </c>
    </row>
    <row r="73" spans="1:9" x14ac:dyDescent="0.25">
      <c r="A73" t="s">
        <v>320</v>
      </c>
      <c r="B73">
        <v>9</v>
      </c>
      <c r="C73" t="s">
        <v>347</v>
      </c>
      <c r="D73" t="s">
        <v>313</v>
      </c>
      <c r="E73" t="s">
        <v>348</v>
      </c>
      <c r="F73" t="s">
        <v>332</v>
      </c>
      <c r="G73">
        <v>525</v>
      </c>
      <c r="H73">
        <v>5</v>
      </c>
      <c r="I73">
        <v>3</v>
      </c>
    </row>
    <row r="74" spans="1:9" x14ac:dyDescent="0.25">
      <c r="A74" t="s">
        <v>320</v>
      </c>
      <c r="B74">
        <v>9</v>
      </c>
      <c r="C74" t="s">
        <v>344</v>
      </c>
      <c r="D74" t="s">
        <v>158</v>
      </c>
      <c r="E74" t="s">
        <v>345</v>
      </c>
      <c r="F74" t="s">
        <v>346</v>
      </c>
      <c r="G74">
        <v>526</v>
      </c>
      <c r="H74">
        <v>8</v>
      </c>
      <c r="I74">
        <v>3</v>
      </c>
    </row>
    <row r="75" spans="1:9" x14ac:dyDescent="0.25">
      <c r="A75" t="s">
        <v>353</v>
      </c>
      <c r="B75">
        <v>1</v>
      </c>
      <c r="C75" t="s">
        <v>364</v>
      </c>
      <c r="D75" t="s">
        <v>365</v>
      </c>
      <c r="E75" t="s">
        <v>366</v>
      </c>
      <c r="F75" t="s">
        <v>367</v>
      </c>
      <c r="G75">
        <v>685</v>
      </c>
      <c r="H75">
        <v>42</v>
      </c>
      <c r="I75">
        <v>15</v>
      </c>
    </row>
    <row r="76" spans="1:9" x14ac:dyDescent="0.25">
      <c r="A76" t="s">
        <v>353</v>
      </c>
      <c r="B76">
        <v>2</v>
      </c>
      <c r="C76" t="s">
        <v>371</v>
      </c>
      <c r="D76" t="s">
        <v>119</v>
      </c>
      <c r="E76" t="s">
        <v>372</v>
      </c>
      <c r="F76" t="s">
        <v>373</v>
      </c>
      <c r="G76">
        <v>679</v>
      </c>
      <c r="H76">
        <v>38</v>
      </c>
      <c r="I76">
        <v>19</v>
      </c>
    </row>
    <row r="77" spans="1:9" x14ac:dyDescent="0.25">
      <c r="A77" t="s">
        <v>353</v>
      </c>
      <c r="B77">
        <v>3</v>
      </c>
      <c r="C77" t="s">
        <v>374</v>
      </c>
      <c r="D77" t="s">
        <v>158</v>
      </c>
      <c r="E77" t="s">
        <v>375</v>
      </c>
      <c r="F77" t="s">
        <v>376</v>
      </c>
      <c r="G77">
        <v>677</v>
      </c>
      <c r="H77">
        <v>37</v>
      </c>
      <c r="I77">
        <v>15</v>
      </c>
    </row>
    <row r="78" spans="1:9" x14ac:dyDescent="0.25">
      <c r="A78" t="s">
        <v>353</v>
      </c>
      <c r="B78">
        <v>4</v>
      </c>
      <c r="C78" t="s">
        <v>55</v>
      </c>
      <c r="D78" t="s">
        <v>354</v>
      </c>
      <c r="E78" t="s">
        <v>355</v>
      </c>
      <c r="F78" t="s">
        <v>356</v>
      </c>
      <c r="G78">
        <v>698</v>
      </c>
      <c r="H78">
        <v>59</v>
      </c>
      <c r="I78">
        <v>31</v>
      </c>
    </row>
    <row r="79" spans="1:9" x14ac:dyDescent="0.25">
      <c r="A79" t="s">
        <v>353</v>
      </c>
      <c r="B79">
        <v>5</v>
      </c>
      <c r="C79" t="s">
        <v>357</v>
      </c>
      <c r="D79" t="s">
        <v>354</v>
      </c>
      <c r="E79" t="s">
        <v>358</v>
      </c>
      <c r="F79" t="s">
        <v>359</v>
      </c>
      <c r="G79">
        <v>691</v>
      </c>
      <c r="H79">
        <v>49</v>
      </c>
      <c r="I79">
        <v>20</v>
      </c>
    </row>
    <row r="80" spans="1:9" x14ac:dyDescent="0.25">
      <c r="A80" t="s">
        <v>353</v>
      </c>
      <c r="B80">
        <v>6</v>
      </c>
      <c r="C80" t="s">
        <v>368</v>
      </c>
      <c r="D80" t="s">
        <v>143</v>
      </c>
      <c r="E80" t="s">
        <v>369</v>
      </c>
      <c r="F80" t="s">
        <v>370</v>
      </c>
      <c r="G80">
        <v>684</v>
      </c>
      <c r="H80">
        <v>37</v>
      </c>
      <c r="I80">
        <v>13</v>
      </c>
    </row>
    <row r="81" spans="1:9" x14ac:dyDescent="0.25">
      <c r="A81" t="s">
        <v>353</v>
      </c>
      <c r="B81">
        <v>7</v>
      </c>
      <c r="C81" t="s">
        <v>379</v>
      </c>
      <c r="D81" t="s">
        <v>119</v>
      </c>
      <c r="E81" t="s">
        <v>380</v>
      </c>
      <c r="F81" t="s">
        <v>381</v>
      </c>
      <c r="G81">
        <v>667</v>
      </c>
      <c r="H81">
        <v>30</v>
      </c>
      <c r="I81">
        <v>11</v>
      </c>
    </row>
    <row r="82" spans="1:9" x14ac:dyDescent="0.25">
      <c r="A82" t="s">
        <v>353</v>
      </c>
      <c r="B82">
        <v>8</v>
      </c>
      <c r="C82" t="s">
        <v>360</v>
      </c>
      <c r="D82" t="s">
        <v>361</v>
      </c>
      <c r="E82" t="s">
        <v>362</v>
      </c>
      <c r="F82" t="s">
        <v>363</v>
      </c>
      <c r="G82">
        <v>685</v>
      </c>
      <c r="H82">
        <v>42</v>
      </c>
      <c r="I82">
        <v>22</v>
      </c>
    </row>
    <row r="83" spans="1:9" x14ac:dyDescent="0.25">
      <c r="A83" t="s">
        <v>353</v>
      </c>
      <c r="B83">
        <v>9</v>
      </c>
      <c r="C83" t="s">
        <v>96</v>
      </c>
      <c r="D83" t="s">
        <v>143</v>
      </c>
      <c r="E83" t="s">
        <v>377</v>
      </c>
      <c r="F83" t="s">
        <v>378</v>
      </c>
      <c r="G83">
        <v>668</v>
      </c>
      <c r="H83">
        <v>32</v>
      </c>
      <c r="I83">
        <v>9</v>
      </c>
    </row>
    <row r="84" spans="1:9" x14ac:dyDescent="0.25">
      <c r="A84" t="s">
        <v>353</v>
      </c>
      <c r="B84">
        <v>9</v>
      </c>
      <c r="C84" t="s">
        <v>19</v>
      </c>
      <c r="D84" t="s">
        <v>396</v>
      </c>
      <c r="E84" t="s">
        <v>397</v>
      </c>
      <c r="F84" t="s">
        <v>398</v>
      </c>
      <c r="G84">
        <v>649</v>
      </c>
      <c r="H84">
        <v>33</v>
      </c>
      <c r="I84">
        <v>15</v>
      </c>
    </row>
    <row r="85" spans="1:9" x14ac:dyDescent="0.25">
      <c r="A85" t="s">
        <v>353</v>
      </c>
      <c r="B85">
        <v>9</v>
      </c>
      <c r="C85" t="s">
        <v>399</v>
      </c>
      <c r="D85" t="s">
        <v>400</v>
      </c>
      <c r="E85" t="s">
        <v>401</v>
      </c>
      <c r="F85" t="s">
        <v>402</v>
      </c>
      <c r="G85">
        <v>630</v>
      </c>
      <c r="H85">
        <v>20</v>
      </c>
      <c r="I85">
        <v>6</v>
      </c>
    </row>
    <row r="86" spans="1:9" x14ac:dyDescent="0.25">
      <c r="A86" t="s">
        <v>353</v>
      </c>
      <c r="B86">
        <v>9</v>
      </c>
      <c r="C86" t="s">
        <v>393</v>
      </c>
      <c r="D86" t="s">
        <v>136</v>
      </c>
      <c r="E86" t="s">
        <v>394</v>
      </c>
      <c r="F86" t="s">
        <v>395</v>
      </c>
      <c r="G86">
        <v>654</v>
      </c>
      <c r="H86">
        <v>28</v>
      </c>
      <c r="I86">
        <v>8</v>
      </c>
    </row>
    <row r="87" spans="1:9" x14ac:dyDescent="0.25">
      <c r="A87" t="s">
        <v>353</v>
      </c>
      <c r="B87">
        <v>9</v>
      </c>
      <c r="C87" t="s">
        <v>382</v>
      </c>
      <c r="D87" t="s">
        <v>383</v>
      </c>
      <c r="E87" t="s">
        <v>384</v>
      </c>
      <c r="F87" t="s">
        <v>385</v>
      </c>
      <c r="G87">
        <v>667</v>
      </c>
      <c r="H87">
        <v>29</v>
      </c>
      <c r="I87">
        <v>4</v>
      </c>
    </row>
    <row r="88" spans="1:9" x14ac:dyDescent="0.25">
      <c r="A88" t="s">
        <v>353</v>
      </c>
      <c r="B88">
        <v>9</v>
      </c>
      <c r="C88" t="s">
        <v>42</v>
      </c>
      <c r="D88" t="s">
        <v>275</v>
      </c>
      <c r="E88" t="s">
        <v>386</v>
      </c>
      <c r="F88" t="s">
        <v>387</v>
      </c>
      <c r="G88">
        <v>659</v>
      </c>
      <c r="H88">
        <v>23</v>
      </c>
      <c r="I88">
        <v>11</v>
      </c>
    </row>
    <row r="89" spans="1:9" x14ac:dyDescent="0.25">
      <c r="A89" t="s">
        <v>353</v>
      </c>
      <c r="B89">
        <v>9</v>
      </c>
      <c r="C89" t="s">
        <v>388</v>
      </c>
      <c r="D89" t="s">
        <v>383</v>
      </c>
      <c r="E89" t="s">
        <v>389</v>
      </c>
      <c r="F89" t="s">
        <v>390</v>
      </c>
      <c r="G89">
        <v>657</v>
      </c>
      <c r="H89">
        <v>24</v>
      </c>
      <c r="I89">
        <v>12</v>
      </c>
    </row>
    <row r="90" spans="1:9" x14ac:dyDescent="0.25">
      <c r="A90" t="s">
        <v>353</v>
      </c>
      <c r="B90">
        <v>9</v>
      </c>
      <c r="C90" t="s">
        <v>17</v>
      </c>
      <c r="D90" t="s">
        <v>168</v>
      </c>
      <c r="E90" t="s">
        <v>391</v>
      </c>
      <c r="F90" t="s">
        <v>392</v>
      </c>
      <c r="G90">
        <v>655</v>
      </c>
      <c r="H90">
        <v>26</v>
      </c>
      <c r="I90">
        <v>9</v>
      </c>
    </row>
    <row r="91" spans="1:9" x14ac:dyDescent="0.25">
      <c r="A91" t="s">
        <v>353</v>
      </c>
      <c r="B91">
        <v>17</v>
      </c>
      <c r="C91" t="s">
        <v>403</v>
      </c>
      <c r="D91" t="s">
        <v>158</v>
      </c>
      <c r="E91" t="s">
        <v>404</v>
      </c>
      <c r="F91" t="s">
        <v>405</v>
      </c>
      <c r="G91">
        <v>591</v>
      </c>
      <c r="H91">
        <v>19</v>
      </c>
      <c r="I91">
        <v>12</v>
      </c>
    </row>
    <row r="92" spans="1:9" x14ac:dyDescent="0.25">
      <c r="A92" t="s">
        <v>406</v>
      </c>
      <c r="B92">
        <v>1</v>
      </c>
      <c r="C92" t="s">
        <v>407</v>
      </c>
      <c r="D92" t="s">
        <v>222</v>
      </c>
      <c r="E92" t="s">
        <v>285</v>
      </c>
      <c r="F92" t="s">
        <v>408</v>
      </c>
      <c r="G92">
        <v>661</v>
      </c>
      <c r="H92">
        <v>33</v>
      </c>
      <c r="I92">
        <v>14</v>
      </c>
    </row>
    <row r="93" spans="1:9" x14ac:dyDescent="0.25">
      <c r="A93" t="s">
        <v>406</v>
      </c>
      <c r="B93">
        <v>2</v>
      </c>
      <c r="C93" t="s">
        <v>80</v>
      </c>
      <c r="D93" t="s">
        <v>119</v>
      </c>
      <c r="E93" t="s">
        <v>409</v>
      </c>
      <c r="F93" t="s">
        <v>410</v>
      </c>
      <c r="G93">
        <v>658</v>
      </c>
      <c r="H93">
        <v>33</v>
      </c>
      <c r="I93">
        <v>10</v>
      </c>
    </row>
    <row r="94" spans="1:9" x14ac:dyDescent="0.25">
      <c r="A94" t="s">
        <v>406</v>
      </c>
      <c r="B94">
        <v>3</v>
      </c>
      <c r="C94" t="s">
        <v>414</v>
      </c>
      <c r="D94" t="s">
        <v>119</v>
      </c>
      <c r="E94" t="s">
        <v>415</v>
      </c>
      <c r="F94" t="s">
        <v>416</v>
      </c>
      <c r="G94">
        <v>649</v>
      </c>
      <c r="H94">
        <v>19</v>
      </c>
      <c r="I94">
        <v>6</v>
      </c>
    </row>
    <row r="95" spans="1:9" x14ac:dyDescent="0.25">
      <c r="A95" t="s">
        <v>406</v>
      </c>
      <c r="B95">
        <v>4</v>
      </c>
      <c r="C95" t="s">
        <v>411</v>
      </c>
      <c r="D95" t="s">
        <v>119</v>
      </c>
      <c r="E95" t="s">
        <v>412</v>
      </c>
      <c r="F95" t="s">
        <v>413</v>
      </c>
      <c r="G95">
        <v>652</v>
      </c>
      <c r="H95">
        <v>21</v>
      </c>
      <c r="I95">
        <v>2</v>
      </c>
    </row>
    <row r="96" spans="1:9" x14ac:dyDescent="0.25">
      <c r="A96" t="s">
        <v>406</v>
      </c>
      <c r="B96">
        <v>5</v>
      </c>
      <c r="C96" t="s">
        <v>417</v>
      </c>
      <c r="D96" t="s">
        <v>143</v>
      </c>
      <c r="E96" t="s">
        <v>418</v>
      </c>
      <c r="F96" t="s">
        <v>131</v>
      </c>
      <c r="G96">
        <v>623</v>
      </c>
      <c r="H96">
        <v>19</v>
      </c>
      <c r="I96">
        <v>4</v>
      </c>
    </row>
    <row r="97" spans="1:9" x14ac:dyDescent="0.25">
      <c r="A97" t="s">
        <v>406</v>
      </c>
      <c r="B97">
        <v>6</v>
      </c>
      <c r="C97" t="s">
        <v>81</v>
      </c>
      <c r="D97" t="s">
        <v>254</v>
      </c>
      <c r="E97" t="s">
        <v>422</v>
      </c>
      <c r="F97" t="s">
        <v>423</v>
      </c>
      <c r="G97">
        <v>604</v>
      </c>
      <c r="H97">
        <v>15</v>
      </c>
      <c r="I97">
        <v>5</v>
      </c>
    </row>
    <row r="98" spans="1:9" x14ac:dyDescent="0.25">
      <c r="A98" t="s">
        <v>406</v>
      </c>
      <c r="B98">
        <v>7</v>
      </c>
      <c r="C98" t="s">
        <v>419</v>
      </c>
      <c r="D98" t="s">
        <v>222</v>
      </c>
      <c r="E98" t="s">
        <v>420</v>
      </c>
      <c r="F98" t="s">
        <v>421</v>
      </c>
      <c r="G98">
        <v>608</v>
      </c>
      <c r="H98">
        <v>12</v>
      </c>
      <c r="I98">
        <v>3</v>
      </c>
    </row>
    <row r="99" spans="1:9" x14ac:dyDescent="0.25">
      <c r="A99" t="s">
        <v>406</v>
      </c>
      <c r="B99">
        <v>8</v>
      </c>
      <c r="C99" t="s">
        <v>424</v>
      </c>
      <c r="D99" t="s">
        <v>400</v>
      </c>
      <c r="E99" t="s">
        <v>425</v>
      </c>
      <c r="F99" t="s">
        <v>426</v>
      </c>
      <c r="G99">
        <v>570</v>
      </c>
      <c r="H99">
        <v>10</v>
      </c>
      <c r="I99">
        <v>3</v>
      </c>
    </row>
    <row r="100" spans="1:9" x14ac:dyDescent="0.25">
      <c r="A100" t="s">
        <v>427</v>
      </c>
      <c r="B100">
        <v>1</v>
      </c>
      <c r="C100" t="s">
        <v>428</v>
      </c>
      <c r="D100" t="s">
        <v>338</v>
      </c>
      <c r="E100" t="s">
        <v>429</v>
      </c>
      <c r="F100" t="s">
        <v>430</v>
      </c>
      <c r="G100">
        <v>567</v>
      </c>
      <c r="H100">
        <v>9</v>
      </c>
      <c r="I100">
        <v>5</v>
      </c>
    </row>
    <row r="101" spans="1:9" x14ac:dyDescent="0.25">
      <c r="A101" t="s">
        <v>431</v>
      </c>
      <c r="B101">
        <v>1</v>
      </c>
      <c r="C101" t="s">
        <v>432</v>
      </c>
      <c r="D101" t="s">
        <v>254</v>
      </c>
      <c r="E101" t="s">
        <v>433</v>
      </c>
      <c r="F101" t="s">
        <v>408</v>
      </c>
      <c r="G101">
        <v>668</v>
      </c>
      <c r="H101">
        <v>33</v>
      </c>
      <c r="I101">
        <v>16</v>
      </c>
    </row>
    <row r="102" spans="1:9" x14ac:dyDescent="0.25">
      <c r="A102" t="s">
        <v>431</v>
      </c>
      <c r="B102">
        <v>2</v>
      </c>
      <c r="C102" t="s">
        <v>57</v>
      </c>
      <c r="D102" t="s">
        <v>434</v>
      </c>
      <c r="E102" t="s">
        <v>435</v>
      </c>
      <c r="F102" t="s">
        <v>436</v>
      </c>
      <c r="G102">
        <v>658</v>
      </c>
      <c r="H102">
        <v>26</v>
      </c>
      <c r="I102">
        <v>12</v>
      </c>
    </row>
    <row r="103" spans="1:9" x14ac:dyDescent="0.25">
      <c r="A103" t="s">
        <v>431</v>
      </c>
      <c r="B103">
        <v>3</v>
      </c>
      <c r="C103" t="s">
        <v>437</v>
      </c>
      <c r="D103" t="s">
        <v>153</v>
      </c>
      <c r="E103" t="s">
        <v>415</v>
      </c>
      <c r="F103" t="s">
        <v>156</v>
      </c>
      <c r="G103">
        <v>642</v>
      </c>
      <c r="H103">
        <v>23</v>
      </c>
      <c r="I103">
        <v>5</v>
      </c>
    </row>
    <row r="104" spans="1:9" x14ac:dyDescent="0.25">
      <c r="A104" t="s">
        <v>438</v>
      </c>
      <c r="B104">
        <v>1</v>
      </c>
      <c r="C104" t="s">
        <v>442</v>
      </c>
      <c r="D104" t="s">
        <v>168</v>
      </c>
      <c r="E104" t="s">
        <v>443</v>
      </c>
      <c r="F104" t="s">
        <v>444</v>
      </c>
      <c r="G104">
        <v>664</v>
      </c>
      <c r="H104">
        <v>32</v>
      </c>
      <c r="I104">
        <v>6</v>
      </c>
    </row>
    <row r="105" spans="1:9" x14ac:dyDescent="0.25">
      <c r="A105" t="s">
        <v>438</v>
      </c>
      <c r="B105">
        <v>2</v>
      </c>
      <c r="C105" t="s">
        <v>445</v>
      </c>
      <c r="D105" t="s">
        <v>313</v>
      </c>
      <c r="E105" t="s">
        <v>446</v>
      </c>
      <c r="F105" t="s">
        <v>447</v>
      </c>
      <c r="G105">
        <v>662</v>
      </c>
      <c r="H105">
        <v>29</v>
      </c>
      <c r="I105">
        <v>7</v>
      </c>
    </row>
    <row r="106" spans="1:9" x14ac:dyDescent="0.25">
      <c r="A106" t="s">
        <v>438</v>
      </c>
      <c r="B106">
        <v>3</v>
      </c>
      <c r="C106" t="s">
        <v>439</v>
      </c>
      <c r="D106" t="s">
        <v>153</v>
      </c>
      <c r="E106" t="s">
        <v>440</v>
      </c>
      <c r="F106" t="s">
        <v>408</v>
      </c>
      <c r="G106">
        <v>681</v>
      </c>
      <c r="H106">
        <v>39</v>
      </c>
      <c r="I106">
        <v>16</v>
      </c>
    </row>
    <row r="107" spans="1:9" x14ac:dyDescent="0.25">
      <c r="A107" t="s">
        <v>438</v>
      </c>
      <c r="B107" s="58" t="s">
        <v>556</v>
      </c>
      <c r="C107" t="s">
        <v>21</v>
      </c>
      <c r="D107" t="s">
        <v>354</v>
      </c>
      <c r="E107" t="s">
        <v>441</v>
      </c>
      <c r="F107" t="s">
        <v>412</v>
      </c>
      <c r="G107">
        <v>674</v>
      </c>
      <c r="H107">
        <v>34</v>
      </c>
      <c r="I107">
        <v>13</v>
      </c>
    </row>
    <row r="108" spans="1:9" x14ac:dyDescent="0.25">
      <c r="A108" t="s">
        <v>438</v>
      </c>
      <c r="B108">
        <v>5</v>
      </c>
      <c r="C108" t="s">
        <v>448</v>
      </c>
      <c r="D108" t="s">
        <v>158</v>
      </c>
      <c r="E108" t="s">
        <v>449</v>
      </c>
      <c r="F108" t="s">
        <v>288</v>
      </c>
      <c r="G108">
        <v>657</v>
      </c>
      <c r="H108">
        <v>31</v>
      </c>
      <c r="I108">
        <v>13</v>
      </c>
    </row>
    <row r="109" spans="1:9" x14ac:dyDescent="0.25">
      <c r="A109" t="s">
        <v>438</v>
      </c>
      <c r="B109">
        <v>6</v>
      </c>
      <c r="C109" t="s">
        <v>450</v>
      </c>
      <c r="D109" t="s">
        <v>284</v>
      </c>
      <c r="E109" t="s">
        <v>451</v>
      </c>
      <c r="F109" t="s">
        <v>452</v>
      </c>
      <c r="G109">
        <v>644</v>
      </c>
      <c r="H109">
        <v>25</v>
      </c>
      <c r="I109">
        <v>9</v>
      </c>
    </row>
    <row r="110" spans="1:9" x14ac:dyDescent="0.25">
      <c r="A110" t="s">
        <v>438</v>
      </c>
      <c r="B110">
        <v>7</v>
      </c>
      <c r="C110" t="s">
        <v>453</v>
      </c>
      <c r="D110" t="s">
        <v>400</v>
      </c>
      <c r="E110" t="s">
        <v>454</v>
      </c>
      <c r="F110" t="s">
        <v>455</v>
      </c>
      <c r="G110">
        <v>602</v>
      </c>
      <c r="H110">
        <v>13</v>
      </c>
      <c r="I110">
        <v>1</v>
      </c>
    </row>
    <row r="111" spans="1:9" x14ac:dyDescent="0.25">
      <c r="A111" t="s">
        <v>467</v>
      </c>
      <c r="B111">
        <v>1</v>
      </c>
      <c r="C111" t="s">
        <v>456</v>
      </c>
      <c r="D111" t="s">
        <v>158</v>
      </c>
      <c r="E111" t="s">
        <v>457</v>
      </c>
      <c r="F111" t="s">
        <v>458</v>
      </c>
      <c r="G111">
        <v>655</v>
      </c>
      <c r="H111">
        <v>31</v>
      </c>
      <c r="I111">
        <v>7</v>
      </c>
    </row>
    <row r="112" spans="1:9" x14ac:dyDescent="0.25">
      <c r="A112" t="s">
        <v>467</v>
      </c>
      <c r="B112">
        <v>2</v>
      </c>
      <c r="C112" t="s">
        <v>83</v>
      </c>
      <c r="D112" t="s">
        <v>158</v>
      </c>
      <c r="E112" t="s">
        <v>459</v>
      </c>
      <c r="F112" t="s">
        <v>460</v>
      </c>
      <c r="G112">
        <v>637</v>
      </c>
      <c r="H112">
        <v>22</v>
      </c>
      <c r="I112">
        <v>8</v>
      </c>
    </row>
    <row r="113" spans="1:9" x14ac:dyDescent="0.25">
      <c r="A113" t="s">
        <v>467</v>
      </c>
      <c r="B113">
        <v>3</v>
      </c>
      <c r="C113" t="s">
        <v>461</v>
      </c>
      <c r="D113" t="s">
        <v>313</v>
      </c>
      <c r="E113" t="s">
        <v>462</v>
      </c>
      <c r="F113" t="s">
        <v>463</v>
      </c>
      <c r="G113">
        <v>607</v>
      </c>
      <c r="H113">
        <v>13</v>
      </c>
      <c r="I113">
        <v>5</v>
      </c>
    </row>
    <row r="114" spans="1:9" x14ac:dyDescent="0.25">
      <c r="A114" t="s">
        <v>467</v>
      </c>
      <c r="B114">
        <v>4</v>
      </c>
      <c r="C114" t="s">
        <v>464</v>
      </c>
      <c r="D114" t="s">
        <v>254</v>
      </c>
      <c r="E114" t="s">
        <v>465</v>
      </c>
      <c r="F114" t="s">
        <v>466</v>
      </c>
      <c r="G114">
        <v>591</v>
      </c>
      <c r="H114">
        <v>13</v>
      </c>
      <c r="I114">
        <v>2</v>
      </c>
    </row>
    <row r="115" spans="1:9" x14ac:dyDescent="0.25">
      <c r="A115" t="s">
        <v>468</v>
      </c>
      <c r="B115">
        <v>1</v>
      </c>
      <c r="C115" t="s">
        <v>60</v>
      </c>
      <c r="D115" t="s">
        <v>275</v>
      </c>
      <c r="E115" t="s">
        <v>469</v>
      </c>
      <c r="F115" t="s">
        <v>470</v>
      </c>
      <c r="G115">
        <v>622</v>
      </c>
      <c r="H115">
        <v>17</v>
      </c>
      <c r="I115">
        <v>5</v>
      </c>
    </row>
    <row r="116" spans="1:9" x14ac:dyDescent="0.25">
      <c r="A116" t="s">
        <v>468</v>
      </c>
      <c r="B116">
        <v>2</v>
      </c>
      <c r="C116" t="s">
        <v>475</v>
      </c>
      <c r="D116" t="s">
        <v>476</v>
      </c>
      <c r="E116" t="s">
        <v>325</v>
      </c>
      <c r="F116" t="s">
        <v>477</v>
      </c>
      <c r="G116">
        <v>603</v>
      </c>
      <c r="H116">
        <v>9</v>
      </c>
      <c r="I116">
        <v>3</v>
      </c>
    </row>
    <row r="117" spans="1:9" x14ac:dyDescent="0.25">
      <c r="A117" t="s">
        <v>468</v>
      </c>
      <c r="B117">
        <v>3</v>
      </c>
      <c r="C117" t="s">
        <v>478</v>
      </c>
      <c r="D117" t="s">
        <v>479</v>
      </c>
      <c r="E117" t="s">
        <v>480</v>
      </c>
      <c r="F117" t="s">
        <v>481</v>
      </c>
      <c r="G117">
        <v>581</v>
      </c>
      <c r="H117">
        <v>4</v>
      </c>
      <c r="I117">
        <v>1</v>
      </c>
    </row>
    <row r="118" spans="1:9" x14ac:dyDescent="0.25">
      <c r="A118" t="s">
        <v>468</v>
      </c>
      <c r="B118">
        <v>4</v>
      </c>
      <c r="C118" t="s">
        <v>496</v>
      </c>
      <c r="D118" t="s">
        <v>158</v>
      </c>
      <c r="E118" t="s">
        <v>497</v>
      </c>
      <c r="F118" t="s">
        <v>332</v>
      </c>
      <c r="G118">
        <v>542</v>
      </c>
      <c r="H118">
        <v>7</v>
      </c>
      <c r="I118">
        <v>2</v>
      </c>
    </row>
    <row r="119" spans="1:9" x14ac:dyDescent="0.25">
      <c r="A119" t="s">
        <v>468</v>
      </c>
      <c r="B119">
        <v>5</v>
      </c>
      <c r="C119" t="s">
        <v>482</v>
      </c>
      <c r="D119" t="s">
        <v>296</v>
      </c>
      <c r="E119" t="s">
        <v>483</v>
      </c>
      <c r="F119" t="s">
        <v>484</v>
      </c>
      <c r="G119">
        <v>575</v>
      </c>
      <c r="H119">
        <v>9</v>
      </c>
      <c r="I119">
        <v>4</v>
      </c>
    </row>
    <row r="120" spans="1:9" x14ac:dyDescent="0.25">
      <c r="A120" t="s">
        <v>468</v>
      </c>
      <c r="B120">
        <v>6</v>
      </c>
      <c r="C120" t="s">
        <v>471</v>
      </c>
      <c r="D120" t="s">
        <v>472</v>
      </c>
      <c r="E120" t="s">
        <v>473</v>
      </c>
      <c r="F120" t="s">
        <v>474</v>
      </c>
      <c r="G120">
        <v>605</v>
      </c>
      <c r="H120">
        <v>11</v>
      </c>
      <c r="I120">
        <v>5</v>
      </c>
    </row>
    <row r="121" spans="1:9" x14ac:dyDescent="0.25">
      <c r="A121" t="s">
        <v>468</v>
      </c>
      <c r="B121">
        <v>7</v>
      </c>
      <c r="C121" t="s">
        <v>97</v>
      </c>
      <c r="D121" t="s">
        <v>485</v>
      </c>
      <c r="E121" t="s">
        <v>486</v>
      </c>
      <c r="F121" t="s">
        <v>487</v>
      </c>
      <c r="G121">
        <v>555</v>
      </c>
      <c r="H121">
        <v>7</v>
      </c>
      <c r="I121">
        <v>3</v>
      </c>
    </row>
    <row r="122" spans="1:9" x14ac:dyDescent="0.25">
      <c r="A122" t="s">
        <v>468</v>
      </c>
      <c r="B122">
        <v>8</v>
      </c>
      <c r="C122" t="s">
        <v>490</v>
      </c>
      <c r="D122" t="s">
        <v>218</v>
      </c>
      <c r="E122" t="s">
        <v>491</v>
      </c>
      <c r="F122" t="s">
        <v>492</v>
      </c>
      <c r="G122">
        <v>547</v>
      </c>
      <c r="H122">
        <v>7</v>
      </c>
      <c r="I122">
        <v>1</v>
      </c>
    </row>
    <row r="123" spans="1:9" x14ac:dyDescent="0.25">
      <c r="A123" t="s">
        <v>468</v>
      </c>
      <c r="B123">
        <v>9</v>
      </c>
      <c r="C123" t="s">
        <v>507</v>
      </c>
      <c r="D123" t="s">
        <v>270</v>
      </c>
      <c r="E123" t="s">
        <v>315</v>
      </c>
      <c r="F123" t="s">
        <v>508</v>
      </c>
      <c r="G123">
        <v>465</v>
      </c>
      <c r="H123">
        <v>1</v>
      </c>
      <c r="I123">
        <v>1</v>
      </c>
    </row>
    <row r="124" spans="1:9" x14ac:dyDescent="0.25">
      <c r="A124" t="s">
        <v>468</v>
      </c>
      <c r="B124">
        <v>9</v>
      </c>
      <c r="C124" t="s">
        <v>509</v>
      </c>
      <c r="D124" t="s">
        <v>400</v>
      </c>
      <c r="E124" t="s">
        <v>510</v>
      </c>
      <c r="F124" t="s">
        <v>511</v>
      </c>
      <c r="G124">
        <v>455</v>
      </c>
      <c r="H124">
        <v>2</v>
      </c>
      <c r="I124">
        <v>0</v>
      </c>
    </row>
    <row r="125" spans="1:9" x14ac:dyDescent="0.25">
      <c r="A125" t="s">
        <v>468</v>
      </c>
      <c r="B125">
        <v>9</v>
      </c>
      <c r="C125" t="s">
        <v>504</v>
      </c>
      <c r="D125" t="s">
        <v>270</v>
      </c>
      <c r="E125" t="s">
        <v>505</v>
      </c>
      <c r="F125" t="s">
        <v>506</v>
      </c>
      <c r="G125">
        <v>487</v>
      </c>
      <c r="H125">
        <v>5</v>
      </c>
      <c r="I125">
        <v>3</v>
      </c>
    </row>
    <row r="126" spans="1:9" x14ac:dyDescent="0.25">
      <c r="A126" t="s">
        <v>468</v>
      </c>
      <c r="B126">
        <v>9</v>
      </c>
      <c r="C126" t="s">
        <v>501</v>
      </c>
      <c r="D126" t="s">
        <v>296</v>
      </c>
      <c r="E126" t="s">
        <v>502</v>
      </c>
      <c r="F126" t="s">
        <v>503</v>
      </c>
      <c r="G126">
        <v>513</v>
      </c>
      <c r="H126">
        <v>3</v>
      </c>
      <c r="I126">
        <v>1</v>
      </c>
    </row>
    <row r="127" spans="1:9" x14ac:dyDescent="0.25">
      <c r="A127" t="s">
        <v>468</v>
      </c>
      <c r="B127">
        <v>9</v>
      </c>
      <c r="C127" t="s">
        <v>498</v>
      </c>
      <c r="D127" t="s">
        <v>250</v>
      </c>
      <c r="E127" t="s">
        <v>499</v>
      </c>
      <c r="F127" t="s">
        <v>500</v>
      </c>
      <c r="G127">
        <v>518</v>
      </c>
      <c r="H127">
        <v>7</v>
      </c>
      <c r="I127">
        <v>1</v>
      </c>
    </row>
    <row r="128" spans="1:9" x14ac:dyDescent="0.25">
      <c r="A128" t="s">
        <v>468</v>
      </c>
      <c r="B128">
        <v>9</v>
      </c>
      <c r="C128" t="s">
        <v>493</v>
      </c>
      <c r="D128" t="s">
        <v>313</v>
      </c>
      <c r="E128" t="s">
        <v>494</v>
      </c>
      <c r="F128" t="s">
        <v>495</v>
      </c>
      <c r="G128">
        <v>543</v>
      </c>
      <c r="H128">
        <v>8</v>
      </c>
      <c r="I128">
        <v>0</v>
      </c>
    </row>
    <row r="129" spans="1:9" x14ac:dyDescent="0.25">
      <c r="A129" t="s">
        <v>468</v>
      </c>
      <c r="B129">
        <v>9</v>
      </c>
      <c r="C129" t="s">
        <v>512</v>
      </c>
      <c r="D129" t="s">
        <v>296</v>
      </c>
      <c r="E129" t="s">
        <v>513</v>
      </c>
      <c r="F129" t="s">
        <v>514</v>
      </c>
      <c r="G129">
        <v>432</v>
      </c>
      <c r="H129">
        <v>1</v>
      </c>
      <c r="I129">
        <v>0</v>
      </c>
    </row>
    <row r="130" spans="1:9" x14ac:dyDescent="0.25">
      <c r="A130" t="s">
        <v>468</v>
      </c>
      <c r="B130">
        <v>9</v>
      </c>
      <c r="C130" t="s">
        <v>488</v>
      </c>
      <c r="D130" t="s">
        <v>194</v>
      </c>
      <c r="E130" t="s">
        <v>489</v>
      </c>
      <c r="F130" t="s">
        <v>330</v>
      </c>
      <c r="G130">
        <v>551</v>
      </c>
      <c r="H130">
        <v>5</v>
      </c>
      <c r="I130">
        <v>0</v>
      </c>
    </row>
    <row r="131" spans="1:9" x14ac:dyDescent="0.25">
      <c r="A131" t="s">
        <v>468</v>
      </c>
      <c r="B131">
        <v>17</v>
      </c>
      <c r="C131" t="s">
        <v>515</v>
      </c>
      <c r="D131" t="s">
        <v>270</v>
      </c>
      <c r="E131" t="s">
        <v>516</v>
      </c>
      <c r="F131" t="s">
        <v>517</v>
      </c>
      <c r="G131">
        <v>423</v>
      </c>
      <c r="H131">
        <v>2</v>
      </c>
      <c r="I131">
        <v>0</v>
      </c>
    </row>
    <row r="132" spans="1:9" x14ac:dyDescent="0.25">
      <c r="A132" t="s">
        <v>468</v>
      </c>
      <c r="B132">
        <v>18</v>
      </c>
      <c r="C132" t="s">
        <v>22</v>
      </c>
      <c r="D132" t="s">
        <v>168</v>
      </c>
      <c r="E132" t="s">
        <v>518</v>
      </c>
      <c r="F132" t="s">
        <v>519</v>
      </c>
      <c r="G132">
        <v>321</v>
      </c>
      <c r="H132">
        <v>0</v>
      </c>
      <c r="I132">
        <v>0</v>
      </c>
    </row>
    <row r="133" spans="1:9" ht="15.5" x14ac:dyDescent="0.35">
      <c r="A133" s="34" t="s">
        <v>520</v>
      </c>
      <c r="B133" s="34">
        <v>1</v>
      </c>
      <c r="C133" s="34" t="s">
        <v>521</v>
      </c>
      <c r="D133" s="34" t="s">
        <v>250</v>
      </c>
      <c r="E133" s="34" t="s">
        <v>522</v>
      </c>
      <c r="F133" s="34" t="s">
        <v>522</v>
      </c>
      <c r="G133" s="34">
        <v>560</v>
      </c>
      <c r="H133" s="34">
        <v>8</v>
      </c>
      <c r="I133" s="34">
        <v>2</v>
      </c>
    </row>
    <row r="134" spans="1:9" ht="15.5" x14ac:dyDescent="0.35">
      <c r="A134" s="34" t="s">
        <v>520</v>
      </c>
      <c r="B134" s="34">
        <v>2</v>
      </c>
      <c r="C134" s="34" t="s">
        <v>523</v>
      </c>
      <c r="D134" s="34" t="s">
        <v>222</v>
      </c>
      <c r="E134" s="34" t="s">
        <v>524</v>
      </c>
      <c r="F134" s="34" t="s">
        <v>525</v>
      </c>
      <c r="G134" s="34">
        <v>545</v>
      </c>
      <c r="H134" s="34">
        <v>6</v>
      </c>
      <c r="I134" s="34">
        <v>2</v>
      </c>
    </row>
    <row r="135" spans="1:9" ht="15.5" x14ac:dyDescent="0.35">
      <c r="A135" s="34" t="s">
        <v>520</v>
      </c>
      <c r="B135" s="34">
        <v>3</v>
      </c>
      <c r="C135" s="34" t="s">
        <v>526</v>
      </c>
      <c r="D135" s="34" t="s">
        <v>400</v>
      </c>
      <c r="E135" s="34" t="s">
        <v>527</v>
      </c>
      <c r="F135" s="34" t="s">
        <v>528</v>
      </c>
      <c r="G135" s="34">
        <v>530</v>
      </c>
      <c r="H135" s="34">
        <v>3</v>
      </c>
      <c r="I135" s="34">
        <v>1</v>
      </c>
    </row>
    <row r="136" spans="1:9" ht="15.5" x14ac:dyDescent="0.35">
      <c r="A136" s="34" t="s">
        <v>520</v>
      </c>
      <c r="B136" s="34">
        <v>4</v>
      </c>
      <c r="C136" s="34" t="s">
        <v>529</v>
      </c>
      <c r="D136" s="34" t="s">
        <v>296</v>
      </c>
      <c r="E136" s="34" t="s">
        <v>530</v>
      </c>
      <c r="F136" s="34" t="s">
        <v>531</v>
      </c>
      <c r="G136" s="34">
        <v>511</v>
      </c>
      <c r="H136" s="34">
        <v>5</v>
      </c>
      <c r="I136" s="34">
        <v>3</v>
      </c>
    </row>
    <row r="137" spans="1:9" ht="15.5" x14ac:dyDescent="0.35">
      <c r="A137" s="34" t="s">
        <v>520</v>
      </c>
      <c r="B137" s="34">
        <v>5</v>
      </c>
      <c r="C137" s="34" t="s">
        <v>532</v>
      </c>
      <c r="D137" s="34" t="s">
        <v>270</v>
      </c>
      <c r="E137" s="34" t="s">
        <v>533</v>
      </c>
      <c r="F137" s="34" t="s">
        <v>534</v>
      </c>
      <c r="G137" s="34">
        <v>509</v>
      </c>
      <c r="H137" s="34">
        <v>4</v>
      </c>
      <c r="I137" s="34">
        <v>2</v>
      </c>
    </row>
    <row r="138" spans="1:9" ht="15.5" x14ac:dyDescent="0.35">
      <c r="A138" s="34" t="s">
        <v>520</v>
      </c>
      <c r="B138" s="34">
        <v>6</v>
      </c>
      <c r="C138" s="34" t="s">
        <v>535</v>
      </c>
      <c r="D138" s="34" t="s">
        <v>270</v>
      </c>
      <c r="E138" s="34" t="s">
        <v>536</v>
      </c>
      <c r="F138" s="34" t="s">
        <v>258</v>
      </c>
      <c r="G138" s="34">
        <v>502</v>
      </c>
      <c r="H138" s="34">
        <v>7</v>
      </c>
      <c r="I138" s="34">
        <v>2</v>
      </c>
    </row>
    <row r="139" spans="1:9" ht="15.5" x14ac:dyDescent="0.35">
      <c r="A139" s="34" t="s">
        <v>520</v>
      </c>
      <c r="B139" s="34">
        <v>7</v>
      </c>
      <c r="C139" s="34" t="s">
        <v>537</v>
      </c>
      <c r="D139" s="34" t="s">
        <v>538</v>
      </c>
      <c r="E139" s="34" t="s">
        <v>539</v>
      </c>
      <c r="F139" s="34" t="s">
        <v>540</v>
      </c>
      <c r="G139" s="34">
        <v>408</v>
      </c>
      <c r="H139" s="34">
        <v>3</v>
      </c>
      <c r="I139" s="34">
        <v>2</v>
      </c>
    </row>
    <row r="140" spans="1:9" x14ac:dyDescent="0.25">
      <c r="A140" t="s">
        <v>544</v>
      </c>
      <c r="B140">
        <v>1</v>
      </c>
      <c r="C140" t="s">
        <v>541</v>
      </c>
      <c r="D140" t="s">
        <v>313</v>
      </c>
      <c r="E140" t="s">
        <v>542</v>
      </c>
      <c r="F140" t="s">
        <v>543</v>
      </c>
      <c r="G140">
        <v>463</v>
      </c>
      <c r="H140">
        <v>3</v>
      </c>
      <c r="I140">
        <v>1</v>
      </c>
    </row>
    <row r="141" spans="1:9" x14ac:dyDescent="0.25">
      <c r="A141" t="s">
        <v>545</v>
      </c>
      <c r="B141">
        <v>1</v>
      </c>
      <c r="C141" t="s">
        <v>547</v>
      </c>
      <c r="D141" t="s">
        <v>479</v>
      </c>
      <c r="E141" t="s">
        <v>548</v>
      </c>
      <c r="F141" t="s">
        <v>549</v>
      </c>
      <c r="G141">
        <v>400</v>
      </c>
      <c r="H141">
        <v>3</v>
      </c>
      <c r="I141">
        <v>1</v>
      </c>
    </row>
    <row r="142" spans="1:9" x14ac:dyDescent="0.25">
      <c r="A142" t="s">
        <v>545</v>
      </c>
      <c r="B142">
        <v>2</v>
      </c>
      <c r="C142" t="s">
        <v>86</v>
      </c>
      <c r="D142" t="s">
        <v>280</v>
      </c>
      <c r="E142" t="s">
        <v>542</v>
      </c>
      <c r="F142" t="s">
        <v>546</v>
      </c>
      <c r="G142">
        <v>446</v>
      </c>
      <c r="H142">
        <v>3</v>
      </c>
      <c r="I142">
        <v>1</v>
      </c>
    </row>
    <row r="143" spans="1:9" x14ac:dyDescent="0.25">
      <c r="A143" t="s">
        <v>545</v>
      </c>
      <c r="B143">
        <v>3</v>
      </c>
      <c r="C143" t="s">
        <v>553</v>
      </c>
      <c r="D143" t="s">
        <v>168</v>
      </c>
      <c r="E143" t="s">
        <v>554</v>
      </c>
      <c r="F143" t="s">
        <v>555</v>
      </c>
      <c r="G143">
        <v>359</v>
      </c>
      <c r="H143">
        <v>2</v>
      </c>
      <c r="I143">
        <v>1</v>
      </c>
    </row>
    <row r="144" spans="1:9" x14ac:dyDescent="0.25">
      <c r="A144" t="s">
        <v>545</v>
      </c>
      <c r="B144">
        <v>4</v>
      </c>
      <c r="C144" t="s">
        <v>550</v>
      </c>
      <c r="D144" t="s">
        <v>168</v>
      </c>
      <c r="E144" t="s">
        <v>551</v>
      </c>
      <c r="F144" t="s">
        <v>552</v>
      </c>
      <c r="G144">
        <v>371</v>
      </c>
      <c r="H144">
        <v>3</v>
      </c>
      <c r="I144">
        <v>1</v>
      </c>
    </row>
  </sheetData>
  <autoFilter ref="A1:I144" xr:uid="{00000000-0001-0000-0100-000000000000}"/>
  <sortState xmlns:xlrd2="http://schemas.microsoft.com/office/spreadsheetml/2017/richdata2" ref="A141:I144">
    <sortCondition ref="B141:B144"/>
    <sortCondition ref="C141:C14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64190-F745-4FE3-9EA0-DFBB1B0A4AFC}">
  <dimension ref="A1:I199"/>
  <sheetViews>
    <sheetView zoomScale="115" zoomScaleNormal="115" workbookViewId="0">
      <selection activeCell="G195" sqref="G195:G198"/>
    </sheetView>
  </sheetViews>
  <sheetFormatPr defaultRowHeight="12.5" x14ac:dyDescent="0.25"/>
  <cols>
    <col min="1" max="1" width="9.81640625" bestFit="1" customWidth="1"/>
    <col min="2" max="2" width="8.26953125" bestFit="1" customWidth="1"/>
    <col min="3" max="3" width="21.81640625" bestFit="1" customWidth="1"/>
    <col min="4" max="4" width="13.54296875" bestFit="1" customWidth="1"/>
    <col min="5" max="6" width="9.54296875" bestFit="1" customWidth="1"/>
    <col min="7" max="7" width="5.453125" bestFit="1" customWidth="1"/>
    <col min="8" max="8" width="5.1796875" bestFit="1" customWidth="1"/>
    <col min="9" max="9" width="3" bestFit="1" customWidth="1"/>
    <col min="10" max="10" width="2" bestFit="1" customWidth="1"/>
    <col min="11" max="11" width="6.54296875" bestFit="1" customWidth="1"/>
    <col min="12" max="12" width="4" bestFit="1" customWidth="1"/>
    <col min="13" max="14" width="2" bestFit="1" customWidth="1"/>
    <col min="15" max="15" width="6.54296875" bestFit="1" customWidth="1"/>
    <col min="16" max="16" width="4" bestFit="1" customWidth="1"/>
    <col min="17" max="17" width="3" bestFit="1" customWidth="1"/>
    <col min="18" max="18" width="2" bestFit="1" customWidth="1"/>
    <col min="19" max="19" width="3" bestFit="1" customWidth="1"/>
    <col min="20" max="20" width="12" bestFit="1" customWidth="1"/>
    <col min="21" max="21" width="13.453125" bestFit="1" customWidth="1"/>
    <col min="22" max="23" width="6.54296875" bestFit="1" customWidth="1"/>
    <col min="24" max="24" width="4" bestFit="1" customWidth="1"/>
    <col min="25" max="25" width="3" bestFit="1" customWidth="1"/>
    <col min="26" max="26" width="2" bestFit="1" customWidth="1"/>
    <col min="27" max="27" width="3" bestFit="1" customWidth="1"/>
    <col min="28" max="28" width="15" bestFit="1" customWidth="1"/>
    <col min="29" max="29" width="12.1796875" bestFit="1" customWidth="1"/>
    <col min="30" max="31" width="6.54296875" bestFit="1" customWidth="1"/>
    <col min="32" max="32" width="4" bestFit="1" customWidth="1"/>
    <col min="33" max="34" width="2" bestFit="1" customWidth="1"/>
    <col min="35" max="35" width="3" bestFit="1" customWidth="1"/>
    <col min="36" max="36" width="17.54296875" bestFit="1" customWidth="1"/>
    <col min="37" max="37" width="12.54296875" bestFit="1" customWidth="1"/>
    <col min="38" max="39" width="6.54296875" bestFit="1" customWidth="1"/>
    <col min="40" max="40" width="4" bestFit="1" customWidth="1"/>
    <col min="41" max="42" width="2" bestFit="1" customWidth="1"/>
    <col min="43" max="43" width="3" bestFit="1" customWidth="1"/>
    <col min="44" max="44" width="16.1796875" bestFit="1" customWidth="1"/>
    <col min="45" max="45" width="12.54296875" bestFit="1" customWidth="1"/>
    <col min="46" max="47" width="6.54296875" bestFit="1" customWidth="1"/>
    <col min="48" max="48" width="4" bestFit="1" customWidth="1"/>
    <col min="49" max="50" width="2" bestFit="1" customWidth="1"/>
    <col min="51" max="51" width="3" bestFit="1" customWidth="1"/>
    <col min="52" max="52" width="12" bestFit="1" customWidth="1"/>
    <col min="53" max="53" width="12.54296875" bestFit="1" customWidth="1"/>
    <col min="54" max="55" width="6.54296875" bestFit="1" customWidth="1"/>
    <col min="56" max="56" width="4" bestFit="1" customWidth="1"/>
    <col min="57" max="57" width="3" bestFit="1" customWidth="1"/>
    <col min="58" max="58" width="2" bestFit="1" customWidth="1"/>
  </cols>
  <sheetData>
    <row r="1" spans="1:9" ht="15.5" x14ac:dyDescent="0.35">
      <c r="A1" s="62" t="s">
        <v>201</v>
      </c>
      <c r="B1" s="66" t="s">
        <v>180</v>
      </c>
      <c r="C1" s="66" t="s">
        <v>0</v>
      </c>
      <c r="D1" s="66" t="s">
        <v>181</v>
      </c>
      <c r="E1" s="66" t="s">
        <v>182</v>
      </c>
      <c r="F1" s="66" t="s">
        <v>183</v>
      </c>
      <c r="G1" s="66" t="s">
        <v>112</v>
      </c>
      <c r="H1" s="66" t="s">
        <v>113</v>
      </c>
      <c r="I1" s="67" t="s">
        <v>114</v>
      </c>
    </row>
    <row r="2" spans="1:9" x14ac:dyDescent="0.25">
      <c r="A2" s="31" t="s">
        <v>202</v>
      </c>
      <c r="B2">
        <v>1</v>
      </c>
      <c r="C2" t="s">
        <v>34</v>
      </c>
      <c r="D2" t="s">
        <v>557</v>
      </c>
      <c r="E2" t="s">
        <v>435</v>
      </c>
      <c r="F2" t="s">
        <v>558</v>
      </c>
      <c r="G2">
        <v>661</v>
      </c>
      <c r="H2">
        <v>28</v>
      </c>
      <c r="I2">
        <v>7</v>
      </c>
    </row>
    <row r="3" spans="1:9" x14ac:dyDescent="0.25">
      <c r="A3" s="31" t="s">
        <v>202</v>
      </c>
      <c r="B3">
        <v>2</v>
      </c>
      <c r="C3" t="s">
        <v>36</v>
      </c>
      <c r="D3" t="s">
        <v>557</v>
      </c>
      <c r="E3" t="s">
        <v>559</v>
      </c>
      <c r="F3" t="s">
        <v>322</v>
      </c>
      <c r="G3">
        <v>654</v>
      </c>
      <c r="H3">
        <v>27</v>
      </c>
      <c r="I3">
        <v>9</v>
      </c>
    </row>
    <row r="4" spans="1:9" x14ac:dyDescent="0.25">
      <c r="A4" s="31" t="s">
        <v>202</v>
      </c>
      <c r="B4">
        <v>3</v>
      </c>
      <c r="C4" t="s">
        <v>24</v>
      </c>
      <c r="D4" t="s">
        <v>168</v>
      </c>
      <c r="E4" t="s">
        <v>576</v>
      </c>
      <c r="F4" t="s">
        <v>577</v>
      </c>
      <c r="G4">
        <v>615</v>
      </c>
      <c r="H4">
        <v>13</v>
      </c>
      <c r="I4">
        <v>6</v>
      </c>
    </row>
    <row r="5" spans="1:9" x14ac:dyDescent="0.25">
      <c r="A5" s="31" t="s">
        <v>202</v>
      </c>
      <c r="B5">
        <v>4</v>
      </c>
      <c r="C5" t="s">
        <v>35</v>
      </c>
      <c r="D5" t="s">
        <v>168</v>
      </c>
      <c r="E5" t="s">
        <v>564</v>
      </c>
      <c r="F5" t="s">
        <v>433</v>
      </c>
      <c r="G5">
        <v>646</v>
      </c>
      <c r="H5">
        <v>20</v>
      </c>
      <c r="I5">
        <v>6</v>
      </c>
    </row>
    <row r="6" spans="1:9" x14ac:dyDescent="0.25">
      <c r="A6" s="31" t="s">
        <v>202</v>
      </c>
      <c r="B6">
        <v>5</v>
      </c>
      <c r="C6" t="s">
        <v>584</v>
      </c>
      <c r="D6" t="s">
        <v>222</v>
      </c>
      <c r="E6" t="s">
        <v>577</v>
      </c>
      <c r="F6" t="s">
        <v>585</v>
      </c>
      <c r="G6">
        <v>597</v>
      </c>
      <c r="H6">
        <v>7</v>
      </c>
      <c r="I6">
        <v>2</v>
      </c>
    </row>
    <row r="7" spans="1:9" x14ac:dyDescent="0.25">
      <c r="A7" s="31" t="s">
        <v>202</v>
      </c>
      <c r="B7">
        <v>5</v>
      </c>
      <c r="C7" t="s">
        <v>72</v>
      </c>
      <c r="D7" t="s">
        <v>562</v>
      </c>
      <c r="E7" t="s">
        <v>563</v>
      </c>
      <c r="F7" t="s">
        <v>415</v>
      </c>
      <c r="G7">
        <v>653</v>
      </c>
      <c r="H7">
        <v>21</v>
      </c>
      <c r="I7">
        <v>8</v>
      </c>
    </row>
    <row r="8" spans="1:9" x14ac:dyDescent="0.25">
      <c r="A8" s="31" t="s">
        <v>202</v>
      </c>
      <c r="B8">
        <v>7</v>
      </c>
      <c r="C8" t="s">
        <v>37</v>
      </c>
      <c r="D8" t="s">
        <v>557</v>
      </c>
      <c r="E8" t="s">
        <v>567</v>
      </c>
      <c r="F8" t="s">
        <v>568</v>
      </c>
      <c r="G8">
        <v>634</v>
      </c>
      <c r="H8">
        <v>20</v>
      </c>
      <c r="I8">
        <v>7</v>
      </c>
    </row>
    <row r="9" spans="1:9" x14ac:dyDescent="0.25">
      <c r="A9" s="31" t="s">
        <v>202</v>
      </c>
      <c r="B9">
        <v>8</v>
      </c>
      <c r="C9" t="s">
        <v>570</v>
      </c>
      <c r="D9" t="s">
        <v>562</v>
      </c>
      <c r="E9" t="s">
        <v>571</v>
      </c>
      <c r="F9" t="s">
        <v>572</v>
      </c>
      <c r="G9">
        <v>620</v>
      </c>
      <c r="H9">
        <v>6</v>
      </c>
      <c r="I9">
        <v>5</v>
      </c>
    </row>
    <row r="10" spans="1:9" x14ac:dyDescent="0.25">
      <c r="A10" s="31" t="s">
        <v>202</v>
      </c>
      <c r="B10">
        <v>9</v>
      </c>
      <c r="C10" t="s">
        <v>39</v>
      </c>
      <c r="D10" t="s">
        <v>222</v>
      </c>
      <c r="E10" t="s">
        <v>560</v>
      </c>
      <c r="F10" t="s">
        <v>561</v>
      </c>
      <c r="G10">
        <v>653</v>
      </c>
      <c r="H10">
        <v>22</v>
      </c>
      <c r="I10">
        <v>10</v>
      </c>
    </row>
    <row r="11" spans="1:9" x14ac:dyDescent="0.25">
      <c r="A11" s="31" t="s">
        <v>202</v>
      </c>
      <c r="B11">
        <v>9</v>
      </c>
      <c r="C11" t="s">
        <v>146</v>
      </c>
      <c r="D11" t="s">
        <v>119</v>
      </c>
      <c r="E11" t="s">
        <v>592</v>
      </c>
      <c r="F11" t="s">
        <v>593</v>
      </c>
      <c r="G11">
        <v>583</v>
      </c>
      <c r="H11">
        <v>12</v>
      </c>
      <c r="I11">
        <v>6</v>
      </c>
    </row>
    <row r="12" spans="1:9" x14ac:dyDescent="0.25">
      <c r="A12" s="31" t="s">
        <v>202</v>
      </c>
      <c r="B12">
        <v>9</v>
      </c>
      <c r="C12" t="s">
        <v>40</v>
      </c>
      <c r="D12" t="s">
        <v>557</v>
      </c>
      <c r="E12" t="s">
        <v>594</v>
      </c>
      <c r="F12" t="s">
        <v>595</v>
      </c>
      <c r="G12">
        <v>571</v>
      </c>
      <c r="H12">
        <v>11</v>
      </c>
      <c r="I12">
        <v>3</v>
      </c>
    </row>
    <row r="13" spans="1:9" x14ac:dyDescent="0.25">
      <c r="A13" s="31" t="s">
        <v>202</v>
      </c>
      <c r="B13">
        <v>9</v>
      </c>
      <c r="C13" t="s">
        <v>578</v>
      </c>
      <c r="D13" t="s">
        <v>562</v>
      </c>
      <c r="E13" t="s">
        <v>579</v>
      </c>
      <c r="F13" t="s">
        <v>580</v>
      </c>
      <c r="G13">
        <v>614</v>
      </c>
      <c r="H13">
        <v>13</v>
      </c>
      <c r="I13">
        <v>4</v>
      </c>
    </row>
    <row r="14" spans="1:9" x14ac:dyDescent="0.25">
      <c r="A14" s="31" t="s">
        <v>202</v>
      </c>
      <c r="B14">
        <v>9</v>
      </c>
      <c r="C14" t="s">
        <v>128</v>
      </c>
      <c r="D14" t="s">
        <v>119</v>
      </c>
      <c r="E14" t="s">
        <v>568</v>
      </c>
      <c r="F14" t="s">
        <v>569</v>
      </c>
      <c r="G14">
        <v>620</v>
      </c>
      <c r="H14">
        <v>21</v>
      </c>
      <c r="I14">
        <v>3</v>
      </c>
    </row>
    <row r="15" spans="1:9" x14ac:dyDescent="0.25">
      <c r="A15" s="31" t="s">
        <v>202</v>
      </c>
      <c r="B15">
        <v>9</v>
      </c>
      <c r="C15" t="s">
        <v>565</v>
      </c>
      <c r="D15" t="s">
        <v>168</v>
      </c>
      <c r="E15" t="s">
        <v>566</v>
      </c>
      <c r="F15" t="s">
        <v>567</v>
      </c>
      <c r="G15">
        <v>637</v>
      </c>
      <c r="H15">
        <v>23</v>
      </c>
      <c r="I15">
        <v>7</v>
      </c>
    </row>
    <row r="16" spans="1:9" x14ac:dyDescent="0.25">
      <c r="A16" s="31" t="s">
        <v>202</v>
      </c>
      <c r="B16">
        <v>9</v>
      </c>
      <c r="C16" t="s">
        <v>573</v>
      </c>
      <c r="D16" t="s">
        <v>562</v>
      </c>
      <c r="E16" t="s">
        <v>574</v>
      </c>
      <c r="F16" t="s">
        <v>575</v>
      </c>
      <c r="G16">
        <v>616</v>
      </c>
      <c r="H16">
        <v>18</v>
      </c>
      <c r="I16">
        <v>9</v>
      </c>
    </row>
    <row r="17" spans="1:9" x14ac:dyDescent="0.25">
      <c r="A17" s="31" t="s">
        <v>202</v>
      </c>
      <c r="B17">
        <v>9</v>
      </c>
      <c r="C17" t="s">
        <v>581</v>
      </c>
      <c r="D17" t="s">
        <v>562</v>
      </c>
      <c r="E17" t="s">
        <v>582</v>
      </c>
      <c r="F17" t="s">
        <v>583</v>
      </c>
      <c r="G17">
        <v>607</v>
      </c>
      <c r="H17">
        <v>14</v>
      </c>
      <c r="I17">
        <v>4</v>
      </c>
    </row>
    <row r="18" spans="1:9" x14ac:dyDescent="0.25">
      <c r="A18" s="31" t="s">
        <v>202</v>
      </c>
      <c r="B18">
        <v>17</v>
      </c>
      <c r="C18" t="s">
        <v>626</v>
      </c>
      <c r="D18" t="s">
        <v>222</v>
      </c>
      <c r="E18" t="s">
        <v>608</v>
      </c>
      <c r="F18" t="s">
        <v>609</v>
      </c>
      <c r="G18">
        <v>534</v>
      </c>
      <c r="H18">
        <v>8</v>
      </c>
      <c r="I18">
        <v>2</v>
      </c>
    </row>
    <row r="19" spans="1:9" x14ac:dyDescent="0.25">
      <c r="A19" s="31" t="s">
        <v>202</v>
      </c>
      <c r="B19">
        <v>17</v>
      </c>
      <c r="C19" t="s">
        <v>596</v>
      </c>
      <c r="D19" t="s">
        <v>597</v>
      </c>
      <c r="E19" t="s">
        <v>598</v>
      </c>
      <c r="F19" t="s">
        <v>599</v>
      </c>
      <c r="G19">
        <v>565</v>
      </c>
      <c r="H19">
        <v>7</v>
      </c>
      <c r="I19">
        <v>2</v>
      </c>
    </row>
    <row r="20" spans="1:9" x14ac:dyDescent="0.25">
      <c r="A20" s="31" t="s">
        <v>202</v>
      </c>
      <c r="B20">
        <v>17</v>
      </c>
      <c r="C20" t="s">
        <v>634</v>
      </c>
      <c r="D20" t="s">
        <v>635</v>
      </c>
      <c r="E20" t="s">
        <v>624</v>
      </c>
      <c r="F20" t="s">
        <v>625</v>
      </c>
      <c r="G20">
        <v>356</v>
      </c>
      <c r="H20">
        <v>0</v>
      </c>
      <c r="I20">
        <v>0</v>
      </c>
    </row>
    <row r="21" spans="1:9" x14ac:dyDescent="0.25">
      <c r="A21" s="31" t="s">
        <v>202</v>
      </c>
      <c r="B21">
        <v>17</v>
      </c>
      <c r="C21" t="s">
        <v>167</v>
      </c>
      <c r="D21" t="s">
        <v>168</v>
      </c>
      <c r="E21" t="s">
        <v>600</v>
      </c>
      <c r="F21" t="s">
        <v>601</v>
      </c>
      <c r="G21">
        <v>547</v>
      </c>
      <c r="H21">
        <v>7</v>
      </c>
      <c r="I21">
        <v>3</v>
      </c>
    </row>
    <row r="22" spans="1:9" x14ac:dyDescent="0.25">
      <c r="A22" s="31" t="s">
        <v>202</v>
      </c>
      <c r="B22">
        <v>17</v>
      </c>
      <c r="C22" t="s">
        <v>67</v>
      </c>
      <c r="D22" t="s">
        <v>168</v>
      </c>
      <c r="E22" t="s">
        <v>612</v>
      </c>
      <c r="F22" t="s">
        <v>613</v>
      </c>
      <c r="G22">
        <v>513</v>
      </c>
      <c r="H22">
        <v>7</v>
      </c>
      <c r="I22">
        <v>2</v>
      </c>
    </row>
    <row r="23" spans="1:9" x14ac:dyDescent="0.25">
      <c r="A23" s="31" t="s">
        <v>202</v>
      </c>
      <c r="B23">
        <v>17</v>
      </c>
      <c r="C23" t="s">
        <v>193</v>
      </c>
      <c r="D23" t="s">
        <v>597</v>
      </c>
      <c r="E23" t="s">
        <v>618</v>
      </c>
      <c r="F23" t="s">
        <v>619</v>
      </c>
      <c r="G23">
        <v>504</v>
      </c>
      <c r="H23">
        <v>4</v>
      </c>
      <c r="I23">
        <v>3</v>
      </c>
    </row>
    <row r="24" spans="1:9" x14ac:dyDescent="0.25">
      <c r="A24" s="31" t="s">
        <v>202</v>
      </c>
      <c r="B24">
        <v>17</v>
      </c>
      <c r="C24" t="s">
        <v>41</v>
      </c>
      <c r="D24" t="s">
        <v>168</v>
      </c>
      <c r="E24" t="s">
        <v>602</v>
      </c>
      <c r="F24" t="s">
        <v>603</v>
      </c>
      <c r="G24">
        <v>540</v>
      </c>
      <c r="H24">
        <v>6</v>
      </c>
      <c r="I24">
        <v>1</v>
      </c>
    </row>
    <row r="25" spans="1:9" x14ac:dyDescent="0.25">
      <c r="A25" s="31" t="s">
        <v>202</v>
      </c>
      <c r="B25">
        <v>17</v>
      </c>
      <c r="C25" t="s">
        <v>586</v>
      </c>
      <c r="D25" t="s">
        <v>119</v>
      </c>
      <c r="E25" t="s">
        <v>587</v>
      </c>
      <c r="F25" t="s">
        <v>588</v>
      </c>
      <c r="G25">
        <v>594</v>
      </c>
      <c r="H25">
        <v>14</v>
      </c>
      <c r="I25">
        <v>1</v>
      </c>
    </row>
    <row r="26" spans="1:9" x14ac:dyDescent="0.25">
      <c r="A26" s="31" t="s">
        <v>202</v>
      </c>
      <c r="B26">
        <v>17</v>
      </c>
      <c r="C26" t="s">
        <v>630</v>
      </c>
      <c r="D26" t="s">
        <v>168</v>
      </c>
      <c r="E26" t="s">
        <v>616</v>
      </c>
      <c r="F26" t="s">
        <v>617</v>
      </c>
      <c r="G26">
        <v>509</v>
      </c>
      <c r="H26">
        <v>7</v>
      </c>
      <c r="I26">
        <v>2</v>
      </c>
    </row>
    <row r="27" spans="1:9" x14ac:dyDescent="0.25">
      <c r="A27" s="31" t="s">
        <v>202</v>
      </c>
      <c r="B27">
        <v>17</v>
      </c>
      <c r="C27" t="s">
        <v>604</v>
      </c>
      <c r="D27" t="s">
        <v>168</v>
      </c>
      <c r="E27" t="s">
        <v>605</v>
      </c>
      <c r="F27" t="s">
        <v>606</v>
      </c>
      <c r="G27">
        <v>539</v>
      </c>
      <c r="H27">
        <v>10</v>
      </c>
      <c r="I27">
        <v>4</v>
      </c>
    </row>
    <row r="28" spans="1:9" x14ac:dyDescent="0.25">
      <c r="A28" s="31" t="s">
        <v>202</v>
      </c>
      <c r="B28">
        <v>17</v>
      </c>
      <c r="C28" t="s">
        <v>632</v>
      </c>
      <c r="D28" t="s">
        <v>168</v>
      </c>
      <c r="E28" t="s">
        <v>620</v>
      </c>
      <c r="F28" t="s">
        <v>621</v>
      </c>
      <c r="G28">
        <v>475</v>
      </c>
      <c r="H28">
        <v>4</v>
      </c>
      <c r="I28">
        <v>1</v>
      </c>
    </row>
    <row r="29" spans="1:9" x14ac:dyDescent="0.25">
      <c r="A29" s="31" t="s">
        <v>202</v>
      </c>
      <c r="B29">
        <v>17</v>
      </c>
      <c r="C29" t="s">
        <v>589</v>
      </c>
      <c r="D29" t="s">
        <v>557</v>
      </c>
      <c r="E29" t="s">
        <v>590</v>
      </c>
      <c r="F29" t="s">
        <v>591</v>
      </c>
      <c r="G29">
        <v>584</v>
      </c>
      <c r="H29">
        <v>12</v>
      </c>
      <c r="I29">
        <v>3</v>
      </c>
    </row>
    <row r="30" spans="1:9" x14ac:dyDescent="0.25">
      <c r="A30" s="31" t="s">
        <v>202</v>
      </c>
      <c r="B30">
        <v>17</v>
      </c>
      <c r="C30" t="s">
        <v>66</v>
      </c>
      <c r="D30" t="s">
        <v>168</v>
      </c>
      <c r="E30" t="s">
        <v>614</v>
      </c>
      <c r="F30" t="s">
        <v>615</v>
      </c>
      <c r="G30">
        <v>509</v>
      </c>
      <c r="H30">
        <v>9</v>
      </c>
      <c r="I30">
        <v>4</v>
      </c>
    </row>
    <row r="31" spans="1:9" x14ac:dyDescent="0.25">
      <c r="A31" s="31" t="s">
        <v>202</v>
      </c>
      <c r="B31">
        <v>17</v>
      </c>
      <c r="C31" t="s">
        <v>43</v>
      </c>
      <c r="D31" t="s">
        <v>557</v>
      </c>
      <c r="E31" t="s">
        <v>622</v>
      </c>
      <c r="F31" t="s">
        <v>623</v>
      </c>
      <c r="G31">
        <v>448</v>
      </c>
      <c r="H31">
        <v>2</v>
      </c>
      <c r="I31">
        <v>0</v>
      </c>
    </row>
    <row r="32" spans="1:9" x14ac:dyDescent="0.25">
      <c r="A32" s="31" t="s">
        <v>202</v>
      </c>
      <c r="B32">
        <v>17</v>
      </c>
      <c r="C32" t="s">
        <v>628</v>
      </c>
      <c r="D32" t="s">
        <v>168</v>
      </c>
      <c r="E32" t="s">
        <v>610</v>
      </c>
      <c r="F32" t="s">
        <v>611</v>
      </c>
      <c r="G32">
        <v>522</v>
      </c>
      <c r="H32">
        <v>6</v>
      </c>
      <c r="I32">
        <v>4</v>
      </c>
    </row>
    <row r="33" spans="1:9" x14ac:dyDescent="0.25">
      <c r="A33" s="31" t="s">
        <v>203</v>
      </c>
      <c r="B33">
        <v>1</v>
      </c>
      <c r="C33" t="s">
        <v>32</v>
      </c>
      <c r="D33" t="s">
        <v>222</v>
      </c>
      <c r="E33" t="s">
        <v>462</v>
      </c>
      <c r="F33" t="s">
        <v>637</v>
      </c>
      <c r="G33">
        <v>615</v>
      </c>
      <c r="H33">
        <v>14</v>
      </c>
      <c r="I33">
        <v>7</v>
      </c>
    </row>
    <row r="34" spans="1:9" x14ac:dyDescent="0.25">
      <c r="A34" s="31" t="s">
        <v>203</v>
      </c>
      <c r="B34">
        <v>2</v>
      </c>
      <c r="C34" t="s">
        <v>68</v>
      </c>
      <c r="D34" t="s">
        <v>562</v>
      </c>
      <c r="E34" t="s">
        <v>641</v>
      </c>
      <c r="F34" t="s">
        <v>642</v>
      </c>
      <c r="G34">
        <v>573</v>
      </c>
      <c r="H34">
        <v>7</v>
      </c>
      <c r="I34">
        <v>1</v>
      </c>
    </row>
    <row r="35" spans="1:9" x14ac:dyDescent="0.25">
      <c r="A35" s="31" t="s">
        <v>203</v>
      </c>
      <c r="B35">
        <v>3</v>
      </c>
      <c r="C35" t="s">
        <v>46</v>
      </c>
      <c r="D35" t="s">
        <v>557</v>
      </c>
      <c r="E35" t="s">
        <v>636</v>
      </c>
      <c r="F35" t="s">
        <v>469</v>
      </c>
      <c r="G35">
        <v>630</v>
      </c>
      <c r="H35">
        <v>19</v>
      </c>
      <c r="I35">
        <v>2</v>
      </c>
    </row>
    <row r="36" spans="1:9" x14ac:dyDescent="0.25">
      <c r="A36" s="31" t="s">
        <v>203</v>
      </c>
      <c r="B36">
        <v>4</v>
      </c>
      <c r="C36" t="s">
        <v>75</v>
      </c>
      <c r="D36" t="s">
        <v>562</v>
      </c>
      <c r="E36" t="s">
        <v>643</v>
      </c>
      <c r="F36" t="s">
        <v>483</v>
      </c>
      <c r="G36">
        <v>547</v>
      </c>
      <c r="H36">
        <v>3</v>
      </c>
      <c r="I36">
        <v>2</v>
      </c>
    </row>
    <row r="37" spans="1:9" x14ac:dyDescent="0.25">
      <c r="A37" s="31" t="s">
        <v>203</v>
      </c>
      <c r="B37">
        <v>5</v>
      </c>
      <c r="C37" t="s">
        <v>33</v>
      </c>
      <c r="D37" t="s">
        <v>557</v>
      </c>
      <c r="E37" t="s">
        <v>638</v>
      </c>
      <c r="F37" t="s">
        <v>465</v>
      </c>
      <c r="G37">
        <v>613</v>
      </c>
      <c r="H37">
        <v>13</v>
      </c>
      <c r="I37">
        <v>5</v>
      </c>
    </row>
    <row r="38" spans="1:9" x14ac:dyDescent="0.25">
      <c r="A38" s="31" t="s">
        <v>203</v>
      </c>
      <c r="B38">
        <v>6</v>
      </c>
      <c r="C38" t="s">
        <v>77</v>
      </c>
      <c r="D38" t="s">
        <v>168</v>
      </c>
      <c r="E38" t="s">
        <v>639</v>
      </c>
      <c r="F38" t="s">
        <v>640</v>
      </c>
      <c r="G38">
        <v>599</v>
      </c>
      <c r="H38">
        <v>17</v>
      </c>
      <c r="I38">
        <v>6</v>
      </c>
    </row>
    <row r="39" spans="1:9" x14ac:dyDescent="0.25">
      <c r="A39" s="31" t="s">
        <v>203</v>
      </c>
      <c r="B39">
        <v>7</v>
      </c>
      <c r="C39" t="s">
        <v>647</v>
      </c>
      <c r="D39" t="s">
        <v>597</v>
      </c>
      <c r="E39" t="s">
        <v>648</v>
      </c>
      <c r="F39" t="s">
        <v>649</v>
      </c>
      <c r="G39">
        <v>423</v>
      </c>
      <c r="H39">
        <v>3</v>
      </c>
      <c r="I39">
        <v>0</v>
      </c>
    </row>
    <row r="40" spans="1:9" x14ac:dyDescent="0.25">
      <c r="A40" s="31" t="s">
        <v>203</v>
      </c>
      <c r="B40">
        <v>7</v>
      </c>
      <c r="C40" t="s">
        <v>644</v>
      </c>
      <c r="D40" t="s">
        <v>168</v>
      </c>
      <c r="E40" t="s">
        <v>645</v>
      </c>
      <c r="F40" t="s">
        <v>646</v>
      </c>
      <c r="G40">
        <v>533</v>
      </c>
      <c r="H40">
        <v>5</v>
      </c>
      <c r="I40">
        <v>1</v>
      </c>
    </row>
    <row r="41" spans="1:9" x14ac:dyDescent="0.25">
      <c r="A41" s="31" t="s">
        <v>221</v>
      </c>
      <c r="B41">
        <v>1</v>
      </c>
      <c r="C41" t="s">
        <v>650</v>
      </c>
      <c r="D41" t="s">
        <v>557</v>
      </c>
      <c r="E41" t="s">
        <v>651</v>
      </c>
      <c r="F41" t="s">
        <v>652</v>
      </c>
      <c r="G41">
        <v>642</v>
      </c>
      <c r="H41">
        <v>6</v>
      </c>
      <c r="I41">
        <v>22</v>
      </c>
    </row>
    <row r="42" spans="1:9" x14ac:dyDescent="0.25">
      <c r="A42" s="31" t="s">
        <v>221</v>
      </c>
      <c r="B42">
        <v>2</v>
      </c>
      <c r="C42" t="s">
        <v>44</v>
      </c>
      <c r="D42" t="s">
        <v>222</v>
      </c>
      <c r="E42" t="s">
        <v>653</v>
      </c>
      <c r="F42" t="s">
        <v>654</v>
      </c>
      <c r="G42">
        <v>618</v>
      </c>
      <c r="H42">
        <v>14</v>
      </c>
      <c r="I42">
        <v>6</v>
      </c>
    </row>
    <row r="43" spans="1:9" x14ac:dyDescent="0.25">
      <c r="A43" s="31" t="s">
        <v>221</v>
      </c>
      <c r="B43">
        <v>3</v>
      </c>
      <c r="C43" t="s">
        <v>51</v>
      </c>
      <c r="D43" t="s">
        <v>557</v>
      </c>
      <c r="E43" t="s">
        <v>658</v>
      </c>
      <c r="F43" t="s">
        <v>659</v>
      </c>
      <c r="G43">
        <v>611</v>
      </c>
      <c r="H43">
        <v>3</v>
      </c>
      <c r="I43">
        <v>14</v>
      </c>
    </row>
    <row r="44" spans="1:9" x14ac:dyDescent="0.25">
      <c r="A44" s="31" t="s">
        <v>221</v>
      </c>
      <c r="B44">
        <v>4</v>
      </c>
      <c r="C44" t="s">
        <v>655</v>
      </c>
      <c r="D44" t="s">
        <v>635</v>
      </c>
      <c r="E44" t="s">
        <v>656</v>
      </c>
      <c r="F44" t="s">
        <v>657</v>
      </c>
      <c r="G44">
        <v>617</v>
      </c>
      <c r="H44">
        <v>16</v>
      </c>
      <c r="I44">
        <v>5</v>
      </c>
    </row>
    <row r="45" spans="1:9" x14ac:dyDescent="0.25">
      <c r="A45" s="31" t="s">
        <v>221</v>
      </c>
      <c r="B45">
        <v>5</v>
      </c>
      <c r="C45" t="s">
        <v>93</v>
      </c>
      <c r="D45" t="s">
        <v>119</v>
      </c>
      <c r="E45" t="s">
        <v>660</v>
      </c>
      <c r="F45" t="s">
        <v>661</v>
      </c>
      <c r="G45">
        <v>599</v>
      </c>
      <c r="H45">
        <v>2</v>
      </c>
      <c r="I45">
        <v>8</v>
      </c>
    </row>
    <row r="46" spans="1:9" x14ac:dyDescent="0.25">
      <c r="A46" s="31" t="s">
        <v>221</v>
      </c>
      <c r="B46">
        <v>6</v>
      </c>
      <c r="C46" t="s">
        <v>237</v>
      </c>
      <c r="D46" t="s">
        <v>627</v>
      </c>
      <c r="E46" t="s">
        <v>669</v>
      </c>
      <c r="F46" t="s">
        <v>670</v>
      </c>
      <c r="G46">
        <v>578</v>
      </c>
      <c r="H46">
        <v>2</v>
      </c>
      <c r="I46">
        <v>8</v>
      </c>
    </row>
    <row r="47" spans="1:9" x14ac:dyDescent="0.25">
      <c r="A47" s="31" t="s">
        <v>221</v>
      </c>
      <c r="B47">
        <v>7</v>
      </c>
      <c r="C47" t="s">
        <v>25</v>
      </c>
      <c r="D47" t="s">
        <v>597</v>
      </c>
      <c r="E47" t="s">
        <v>671</v>
      </c>
      <c r="F47" t="s">
        <v>672</v>
      </c>
      <c r="G47">
        <v>576</v>
      </c>
      <c r="H47">
        <v>10</v>
      </c>
      <c r="I47">
        <v>4</v>
      </c>
    </row>
    <row r="48" spans="1:9" x14ac:dyDescent="0.25">
      <c r="A48" s="31" t="s">
        <v>221</v>
      </c>
      <c r="B48">
        <v>7</v>
      </c>
      <c r="C48" t="s">
        <v>90</v>
      </c>
      <c r="D48" t="s">
        <v>119</v>
      </c>
      <c r="E48" t="s">
        <v>662</v>
      </c>
      <c r="F48" t="s">
        <v>663</v>
      </c>
      <c r="G48">
        <v>598</v>
      </c>
      <c r="H48">
        <v>14</v>
      </c>
      <c r="I48">
        <v>11</v>
      </c>
    </row>
    <row r="49" spans="1:9" x14ac:dyDescent="0.25">
      <c r="A49" s="31" t="s">
        <v>221</v>
      </c>
      <c r="B49">
        <v>9</v>
      </c>
      <c r="C49" t="s">
        <v>64</v>
      </c>
      <c r="D49" t="s">
        <v>633</v>
      </c>
      <c r="E49" t="s">
        <v>680</v>
      </c>
      <c r="F49" t="s">
        <v>681</v>
      </c>
      <c r="G49">
        <v>517</v>
      </c>
      <c r="H49">
        <v>6</v>
      </c>
      <c r="I49">
        <v>3</v>
      </c>
    </row>
    <row r="50" spans="1:9" x14ac:dyDescent="0.25">
      <c r="A50" s="31" t="s">
        <v>221</v>
      </c>
      <c r="B50">
        <v>9</v>
      </c>
      <c r="C50" t="s">
        <v>225</v>
      </c>
      <c r="D50" t="s">
        <v>119</v>
      </c>
      <c r="E50" t="s">
        <v>667</v>
      </c>
      <c r="F50" t="s">
        <v>668</v>
      </c>
      <c r="G50">
        <v>591</v>
      </c>
      <c r="H50">
        <v>13</v>
      </c>
      <c r="I50">
        <v>7</v>
      </c>
    </row>
    <row r="51" spans="1:9" x14ac:dyDescent="0.25">
      <c r="A51" s="31" t="s">
        <v>221</v>
      </c>
      <c r="B51">
        <v>9</v>
      </c>
      <c r="C51" t="s">
        <v>48</v>
      </c>
      <c r="D51" t="s">
        <v>557</v>
      </c>
      <c r="E51" t="s">
        <v>673</v>
      </c>
      <c r="F51" t="s">
        <v>674</v>
      </c>
      <c r="G51">
        <v>562</v>
      </c>
      <c r="H51">
        <v>12</v>
      </c>
      <c r="I51">
        <v>4</v>
      </c>
    </row>
    <row r="52" spans="1:9" x14ac:dyDescent="0.25">
      <c r="A52" s="31" t="s">
        <v>221</v>
      </c>
      <c r="B52">
        <v>9</v>
      </c>
      <c r="C52" t="s">
        <v>677</v>
      </c>
      <c r="D52" t="s">
        <v>557</v>
      </c>
      <c r="E52" t="s">
        <v>678</v>
      </c>
      <c r="F52" t="s">
        <v>679</v>
      </c>
      <c r="G52">
        <v>534</v>
      </c>
      <c r="H52">
        <v>3</v>
      </c>
      <c r="I52">
        <v>8</v>
      </c>
    </row>
    <row r="53" spans="1:9" x14ac:dyDescent="0.25">
      <c r="A53" s="31" t="s">
        <v>221</v>
      </c>
      <c r="B53">
        <v>9</v>
      </c>
      <c r="C53" t="s">
        <v>664</v>
      </c>
      <c r="D53" t="s">
        <v>633</v>
      </c>
      <c r="E53" t="s">
        <v>665</v>
      </c>
      <c r="F53" t="s">
        <v>666</v>
      </c>
      <c r="G53">
        <v>593</v>
      </c>
      <c r="H53">
        <v>15</v>
      </c>
      <c r="I53">
        <v>4</v>
      </c>
    </row>
    <row r="54" spans="1:9" x14ac:dyDescent="0.25">
      <c r="A54" s="31" t="s">
        <v>221</v>
      </c>
      <c r="B54">
        <v>9</v>
      </c>
      <c r="C54" t="s">
        <v>20</v>
      </c>
      <c r="D54" t="s">
        <v>222</v>
      </c>
      <c r="E54" t="s">
        <v>675</v>
      </c>
      <c r="F54" t="s">
        <v>676</v>
      </c>
      <c r="G54">
        <v>561</v>
      </c>
      <c r="H54">
        <v>3</v>
      </c>
      <c r="I54">
        <v>6</v>
      </c>
    </row>
    <row r="55" spans="1:9" x14ac:dyDescent="0.25">
      <c r="A55" s="31" t="s">
        <v>245</v>
      </c>
      <c r="B55">
        <v>1</v>
      </c>
      <c r="C55" t="s">
        <v>14</v>
      </c>
      <c r="D55" t="s">
        <v>557</v>
      </c>
      <c r="E55" t="s">
        <v>687</v>
      </c>
      <c r="F55" t="s">
        <v>688</v>
      </c>
      <c r="G55">
        <v>567</v>
      </c>
      <c r="H55">
        <v>9</v>
      </c>
      <c r="I55">
        <v>5</v>
      </c>
    </row>
    <row r="56" spans="1:9" x14ac:dyDescent="0.25">
      <c r="A56" s="31" t="s">
        <v>245</v>
      </c>
      <c r="B56">
        <v>2</v>
      </c>
      <c r="C56" t="s">
        <v>689</v>
      </c>
      <c r="D56" t="s">
        <v>633</v>
      </c>
      <c r="E56" t="s">
        <v>690</v>
      </c>
      <c r="F56" t="s">
        <v>691</v>
      </c>
      <c r="G56">
        <v>564</v>
      </c>
      <c r="H56">
        <v>10</v>
      </c>
      <c r="I56">
        <v>3</v>
      </c>
    </row>
    <row r="57" spans="1:9" x14ac:dyDescent="0.25">
      <c r="A57" s="31" t="s">
        <v>245</v>
      </c>
      <c r="B57">
        <v>3</v>
      </c>
      <c r="C57" t="s">
        <v>76</v>
      </c>
      <c r="D57" t="s">
        <v>684</v>
      </c>
      <c r="E57" t="s">
        <v>685</v>
      </c>
      <c r="F57" t="s">
        <v>686</v>
      </c>
      <c r="G57">
        <v>590</v>
      </c>
      <c r="H57">
        <v>3</v>
      </c>
      <c r="I57">
        <v>12</v>
      </c>
    </row>
    <row r="58" spans="1:9" x14ac:dyDescent="0.25">
      <c r="A58" s="31" t="s">
        <v>245</v>
      </c>
      <c r="B58">
        <v>4</v>
      </c>
      <c r="C58" t="s">
        <v>249</v>
      </c>
      <c r="D58" t="s">
        <v>597</v>
      </c>
      <c r="E58" t="s">
        <v>701</v>
      </c>
      <c r="F58" t="s">
        <v>702</v>
      </c>
      <c r="G58">
        <v>520</v>
      </c>
      <c r="H58">
        <v>8</v>
      </c>
      <c r="I58">
        <v>0</v>
      </c>
    </row>
    <row r="59" spans="1:9" x14ac:dyDescent="0.25">
      <c r="A59" s="31" t="s">
        <v>245</v>
      </c>
      <c r="B59">
        <v>5</v>
      </c>
      <c r="C59" t="s">
        <v>45</v>
      </c>
      <c r="D59" t="s">
        <v>557</v>
      </c>
      <c r="E59" t="s">
        <v>682</v>
      </c>
      <c r="F59" t="s">
        <v>683</v>
      </c>
      <c r="G59">
        <v>592</v>
      </c>
      <c r="H59">
        <v>16</v>
      </c>
      <c r="I59">
        <v>8</v>
      </c>
    </row>
    <row r="60" spans="1:9" x14ac:dyDescent="0.25">
      <c r="A60" s="31" t="s">
        <v>245</v>
      </c>
      <c r="B60">
        <v>6</v>
      </c>
      <c r="C60" t="s">
        <v>695</v>
      </c>
      <c r="D60" t="s">
        <v>562</v>
      </c>
      <c r="E60" t="s">
        <v>696</v>
      </c>
      <c r="F60" t="s">
        <v>697</v>
      </c>
      <c r="G60">
        <v>535</v>
      </c>
      <c r="H60">
        <v>1</v>
      </c>
      <c r="I60">
        <v>8</v>
      </c>
    </row>
    <row r="61" spans="1:9" x14ac:dyDescent="0.25">
      <c r="A61" s="31" t="s">
        <v>245</v>
      </c>
      <c r="B61">
        <v>7</v>
      </c>
      <c r="C61" t="s">
        <v>253</v>
      </c>
      <c r="D61" t="s">
        <v>692</v>
      </c>
      <c r="E61" t="s">
        <v>693</v>
      </c>
      <c r="F61" t="s">
        <v>694</v>
      </c>
      <c r="G61">
        <v>545</v>
      </c>
      <c r="H61">
        <v>1</v>
      </c>
      <c r="I61">
        <v>7</v>
      </c>
    </row>
    <row r="62" spans="1:9" x14ac:dyDescent="0.25">
      <c r="A62" s="31" t="s">
        <v>245</v>
      </c>
      <c r="B62">
        <v>8</v>
      </c>
      <c r="C62" t="s">
        <v>698</v>
      </c>
      <c r="D62" t="s">
        <v>562</v>
      </c>
      <c r="E62" t="s">
        <v>699</v>
      </c>
      <c r="F62" t="s">
        <v>700</v>
      </c>
      <c r="G62">
        <v>530</v>
      </c>
      <c r="H62">
        <v>2</v>
      </c>
      <c r="I62">
        <v>8</v>
      </c>
    </row>
    <row r="63" spans="1:9" x14ac:dyDescent="0.25">
      <c r="A63" s="31" t="s">
        <v>245</v>
      </c>
      <c r="B63">
        <v>9</v>
      </c>
      <c r="C63" t="s">
        <v>705</v>
      </c>
      <c r="D63" t="s">
        <v>557</v>
      </c>
      <c r="E63" t="s">
        <v>706</v>
      </c>
      <c r="F63" t="s">
        <v>707</v>
      </c>
      <c r="G63">
        <v>452</v>
      </c>
      <c r="H63">
        <v>7</v>
      </c>
      <c r="I63">
        <v>0</v>
      </c>
    </row>
    <row r="64" spans="1:9" x14ac:dyDescent="0.25">
      <c r="A64" s="31" t="s">
        <v>245</v>
      </c>
      <c r="B64">
        <v>9</v>
      </c>
      <c r="C64" t="s">
        <v>54</v>
      </c>
      <c r="D64" t="s">
        <v>168</v>
      </c>
      <c r="E64" t="s">
        <v>708</v>
      </c>
      <c r="F64" t="s">
        <v>709</v>
      </c>
      <c r="G64">
        <v>446</v>
      </c>
      <c r="H64">
        <v>5</v>
      </c>
      <c r="I64">
        <v>1</v>
      </c>
    </row>
    <row r="65" spans="1:9" x14ac:dyDescent="0.25">
      <c r="A65" s="31" t="s">
        <v>245</v>
      </c>
      <c r="B65">
        <v>9</v>
      </c>
      <c r="C65" t="s">
        <v>257</v>
      </c>
      <c r="D65" t="s">
        <v>222</v>
      </c>
      <c r="E65" t="s">
        <v>703</v>
      </c>
      <c r="F65" t="s">
        <v>704</v>
      </c>
      <c r="G65">
        <v>476</v>
      </c>
      <c r="H65">
        <v>4</v>
      </c>
      <c r="I65">
        <v>0</v>
      </c>
    </row>
    <row r="66" spans="1:9" x14ac:dyDescent="0.25">
      <c r="A66" s="31" t="s">
        <v>245</v>
      </c>
      <c r="B66">
        <v>9</v>
      </c>
      <c r="C66" t="s">
        <v>53</v>
      </c>
      <c r="D66" t="s">
        <v>684</v>
      </c>
      <c r="E66" t="s">
        <v>710</v>
      </c>
      <c r="F66" t="s">
        <v>711</v>
      </c>
      <c r="G66">
        <v>418</v>
      </c>
      <c r="H66">
        <v>2</v>
      </c>
      <c r="I66">
        <v>1</v>
      </c>
    </row>
    <row r="67" spans="1:9" x14ac:dyDescent="0.25">
      <c r="A67" s="31" t="s">
        <v>273</v>
      </c>
      <c r="B67">
        <v>1</v>
      </c>
      <c r="C67" t="s">
        <v>49</v>
      </c>
      <c r="D67" t="s">
        <v>557</v>
      </c>
      <c r="E67" t="s">
        <v>714</v>
      </c>
      <c r="F67" t="s">
        <v>715</v>
      </c>
      <c r="G67">
        <v>651</v>
      </c>
      <c r="H67">
        <v>9</v>
      </c>
      <c r="I67">
        <v>26</v>
      </c>
    </row>
    <row r="68" spans="1:9" x14ac:dyDescent="0.25">
      <c r="A68" s="31" t="s">
        <v>273</v>
      </c>
      <c r="B68">
        <v>2</v>
      </c>
      <c r="C68" t="s">
        <v>274</v>
      </c>
      <c r="D68" t="s">
        <v>557</v>
      </c>
      <c r="E68" t="s">
        <v>712</v>
      </c>
      <c r="F68" t="s">
        <v>713</v>
      </c>
      <c r="G68">
        <v>662</v>
      </c>
      <c r="H68">
        <v>26</v>
      </c>
      <c r="I68">
        <v>12</v>
      </c>
    </row>
    <row r="69" spans="1:9" x14ac:dyDescent="0.25">
      <c r="A69" s="31" t="s">
        <v>273</v>
      </c>
      <c r="B69">
        <v>3</v>
      </c>
      <c r="C69" t="s">
        <v>92</v>
      </c>
      <c r="D69" t="s">
        <v>119</v>
      </c>
      <c r="E69" t="s">
        <v>720</v>
      </c>
      <c r="F69" t="s">
        <v>721</v>
      </c>
      <c r="G69">
        <v>642</v>
      </c>
      <c r="H69">
        <v>18</v>
      </c>
      <c r="I69">
        <v>8</v>
      </c>
    </row>
    <row r="70" spans="1:9" x14ac:dyDescent="0.25">
      <c r="A70" s="31" t="s">
        <v>273</v>
      </c>
      <c r="B70">
        <v>4</v>
      </c>
      <c r="C70" t="s">
        <v>303</v>
      </c>
      <c r="D70" t="s">
        <v>119</v>
      </c>
      <c r="E70" t="s">
        <v>716</v>
      </c>
      <c r="F70" t="s">
        <v>717</v>
      </c>
      <c r="G70">
        <v>647</v>
      </c>
      <c r="H70">
        <v>23</v>
      </c>
      <c r="I70">
        <v>7</v>
      </c>
    </row>
    <row r="71" spans="1:9" x14ac:dyDescent="0.25">
      <c r="A71" s="31" t="s">
        <v>273</v>
      </c>
      <c r="B71">
        <v>5</v>
      </c>
      <c r="C71" t="s">
        <v>47</v>
      </c>
      <c r="D71" t="s">
        <v>692</v>
      </c>
      <c r="E71" t="s">
        <v>718</v>
      </c>
      <c r="F71" t="s">
        <v>719</v>
      </c>
      <c r="G71">
        <v>646</v>
      </c>
      <c r="H71">
        <v>23</v>
      </c>
      <c r="I71">
        <v>5</v>
      </c>
    </row>
    <row r="72" spans="1:9" x14ac:dyDescent="0.25">
      <c r="A72" s="31" t="s">
        <v>273</v>
      </c>
      <c r="B72">
        <v>6</v>
      </c>
      <c r="C72" t="s">
        <v>292</v>
      </c>
      <c r="D72" t="s">
        <v>119</v>
      </c>
      <c r="E72" t="s">
        <v>729</v>
      </c>
      <c r="F72" t="s">
        <v>730</v>
      </c>
      <c r="G72">
        <v>613</v>
      </c>
      <c r="H72">
        <v>10</v>
      </c>
      <c r="I72">
        <v>1</v>
      </c>
    </row>
    <row r="73" spans="1:9" x14ac:dyDescent="0.25">
      <c r="A73" s="31" t="s">
        <v>273</v>
      </c>
      <c r="B73">
        <v>7</v>
      </c>
      <c r="C73" t="s">
        <v>63</v>
      </c>
      <c r="D73" t="s">
        <v>557</v>
      </c>
      <c r="E73" t="s">
        <v>722</v>
      </c>
      <c r="F73" t="s">
        <v>723</v>
      </c>
      <c r="G73">
        <v>627</v>
      </c>
      <c r="H73">
        <v>18</v>
      </c>
      <c r="I73">
        <v>3</v>
      </c>
    </row>
    <row r="74" spans="1:9" x14ac:dyDescent="0.25">
      <c r="A74" s="31" t="s">
        <v>273</v>
      </c>
      <c r="B74">
        <v>7</v>
      </c>
      <c r="C74" t="s">
        <v>287</v>
      </c>
      <c r="D74" t="s">
        <v>119</v>
      </c>
      <c r="E74" t="s">
        <v>731</v>
      </c>
      <c r="F74" t="s">
        <v>732</v>
      </c>
      <c r="G74">
        <v>606</v>
      </c>
      <c r="H74">
        <v>15</v>
      </c>
      <c r="I74">
        <v>4</v>
      </c>
    </row>
    <row r="75" spans="1:9" x14ac:dyDescent="0.25">
      <c r="A75" s="31" t="s">
        <v>273</v>
      </c>
      <c r="B75">
        <v>9</v>
      </c>
      <c r="C75" t="s">
        <v>736</v>
      </c>
      <c r="D75" t="s">
        <v>635</v>
      </c>
      <c r="E75" t="s">
        <v>307</v>
      </c>
      <c r="F75" t="s">
        <v>734</v>
      </c>
      <c r="G75">
        <v>553</v>
      </c>
      <c r="H75">
        <v>6</v>
      </c>
      <c r="I75">
        <v>4</v>
      </c>
    </row>
    <row r="76" spans="1:9" x14ac:dyDescent="0.25">
      <c r="A76" s="31" t="s">
        <v>273</v>
      </c>
      <c r="B76">
        <v>9</v>
      </c>
      <c r="C76" t="s">
        <v>740</v>
      </c>
      <c r="D76" t="s">
        <v>557</v>
      </c>
      <c r="E76" t="s">
        <v>741</v>
      </c>
      <c r="F76" t="s">
        <v>742</v>
      </c>
      <c r="G76">
        <v>485</v>
      </c>
      <c r="H76">
        <v>1</v>
      </c>
      <c r="I76">
        <v>1</v>
      </c>
    </row>
    <row r="77" spans="1:9" x14ac:dyDescent="0.25">
      <c r="A77" s="31" t="s">
        <v>273</v>
      </c>
      <c r="B77">
        <v>9</v>
      </c>
      <c r="C77" t="s">
        <v>309</v>
      </c>
      <c r="D77" t="s">
        <v>597</v>
      </c>
      <c r="E77" t="s">
        <v>588</v>
      </c>
      <c r="F77" t="s">
        <v>299</v>
      </c>
      <c r="G77">
        <v>604</v>
      </c>
      <c r="H77">
        <v>1</v>
      </c>
      <c r="I77">
        <v>8</v>
      </c>
    </row>
    <row r="78" spans="1:9" x14ac:dyDescent="0.25">
      <c r="A78" s="31" t="s">
        <v>273</v>
      </c>
      <c r="B78">
        <v>9</v>
      </c>
      <c r="C78" t="s">
        <v>301</v>
      </c>
      <c r="D78" t="s">
        <v>119</v>
      </c>
      <c r="E78" t="s">
        <v>734</v>
      </c>
      <c r="F78" t="s">
        <v>735</v>
      </c>
      <c r="G78">
        <v>570</v>
      </c>
      <c r="H78">
        <v>6</v>
      </c>
      <c r="I78">
        <v>2</v>
      </c>
    </row>
    <row r="79" spans="1:9" x14ac:dyDescent="0.25">
      <c r="A79" s="31" t="s">
        <v>273</v>
      </c>
      <c r="B79">
        <v>9</v>
      </c>
      <c r="C79" t="s">
        <v>50</v>
      </c>
      <c r="D79" t="s">
        <v>557</v>
      </c>
      <c r="E79" t="s">
        <v>727</v>
      </c>
      <c r="F79" t="s">
        <v>728</v>
      </c>
      <c r="G79">
        <v>618</v>
      </c>
      <c r="H79">
        <v>13</v>
      </c>
      <c r="I79">
        <v>6</v>
      </c>
    </row>
    <row r="80" spans="1:9" x14ac:dyDescent="0.25">
      <c r="A80" s="31" t="s">
        <v>273</v>
      </c>
      <c r="B80">
        <v>9</v>
      </c>
      <c r="C80" t="s">
        <v>78</v>
      </c>
      <c r="D80" t="s">
        <v>119</v>
      </c>
      <c r="E80" t="s">
        <v>569</v>
      </c>
      <c r="F80" t="s">
        <v>733</v>
      </c>
      <c r="G80">
        <v>604</v>
      </c>
      <c r="H80">
        <v>17</v>
      </c>
      <c r="I80">
        <v>6</v>
      </c>
    </row>
    <row r="81" spans="1:9" x14ac:dyDescent="0.25">
      <c r="A81" s="31" t="s">
        <v>273</v>
      </c>
      <c r="B81">
        <v>9</v>
      </c>
      <c r="C81" t="s">
        <v>724</v>
      </c>
      <c r="D81" t="s">
        <v>168</v>
      </c>
      <c r="E81" t="s">
        <v>725</v>
      </c>
      <c r="F81" t="s">
        <v>726</v>
      </c>
      <c r="G81">
        <v>623</v>
      </c>
      <c r="H81">
        <v>10</v>
      </c>
      <c r="I81">
        <v>3</v>
      </c>
    </row>
    <row r="82" spans="1:9" x14ac:dyDescent="0.25">
      <c r="A82" s="31" t="s">
        <v>273</v>
      </c>
      <c r="B82">
        <v>9</v>
      </c>
      <c r="C82" t="s">
        <v>737</v>
      </c>
      <c r="D82" t="s">
        <v>562</v>
      </c>
      <c r="E82" t="s">
        <v>738</v>
      </c>
      <c r="F82" t="s">
        <v>739</v>
      </c>
      <c r="G82">
        <v>511</v>
      </c>
      <c r="H82">
        <v>2</v>
      </c>
      <c r="I82">
        <v>1</v>
      </c>
    </row>
    <row r="83" spans="1:9" x14ac:dyDescent="0.25">
      <c r="A83" s="31" t="s">
        <v>273</v>
      </c>
      <c r="B83">
        <v>17</v>
      </c>
      <c r="C83" t="s">
        <v>743</v>
      </c>
      <c r="D83" t="s">
        <v>168</v>
      </c>
      <c r="E83" t="s">
        <v>744</v>
      </c>
      <c r="F83" t="s">
        <v>745</v>
      </c>
      <c r="G83">
        <v>460</v>
      </c>
      <c r="H83">
        <v>5</v>
      </c>
      <c r="I83">
        <v>3</v>
      </c>
    </row>
    <row r="84" spans="1:9" x14ac:dyDescent="0.25">
      <c r="A84" s="31" t="s">
        <v>273</v>
      </c>
      <c r="B84">
        <v>18</v>
      </c>
      <c r="C84" t="s">
        <v>746</v>
      </c>
      <c r="D84" t="s">
        <v>557</v>
      </c>
      <c r="E84" t="s">
        <v>747</v>
      </c>
      <c r="F84" t="s">
        <v>748</v>
      </c>
      <c r="G84">
        <v>396</v>
      </c>
      <c r="H84">
        <v>2</v>
      </c>
      <c r="I84">
        <v>1</v>
      </c>
    </row>
    <row r="85" spans="1:9" x14ac:dyDescent="0.25">
      <c r="A85" s="31" t="s">
        <v>273</v>
      </c>
      <c r="B85">
        <v>19</v>
      </c>
      <c r="C85" t="s">
        <v>749</v>
      </c>
      <c r="D85" t="s">
        <v>557</v>
      </c>
      <c r="E85" t="s">
        <v>750</v>
      </c>
      <c r="F85" t="s">
        <v>751</v>
      </c>
      <c r="G85">
        <v>316</v>
      </c>
      <c r="H85">
        <v>1</v>
      </c>
      <c r="I85">
        <v>1</v>
      </c>
    </row>
    <row r="86" spans="1:9" x14ac:dyDescent="0.25">
      <c r="A86" s="31" t="s">
        <v>320</v>
      </c>
      <c r="B86">
        <v>1</v>
      </c>
      <c r="C86" t="s">
        <v>762</v>
      </c>
      <c r="D86" t="s">
        <v>763</v>
      </c>
      <c r="E86" t="s">
        <v>764</v>
      </c>
      <c r="F86" t="s">
        <v>765</v>
      </c>
      <c r="G86">
        <v>570</v>
      </c>
      <c r="H86">
        <v>4</v>
      </c>
      <c r="I86">
        <v>3</v>
      </c>
    </row>
    <row r="87" spans="1:9" x14ac:dyDescent="0.25">
      <c r="A87" s="31" t="s">
        <v>320</v>
      </c>
      <c r="B87">
        <v>2</v>
      </c>
      <c r="C87" t="s">
        <v>79</v>
      </c>
      <c r="D87" t="s">
        <v>562</v>
      </c>
      <c r="E87" t="s">
        <v>660</v>
      </c>
      <c r="F87" t="s">
        <v>759</v>
      </c>
      <c r="G87">
        <v>570</v>
      </c>
      <c r="H87">
        <v>6</v>
      </c>
      <c r="I87">
        <v>2</v>
      </c>
    </row>
    <row r="88" spans="1:9" x14ac:dyDescent="0.25">
      <c r="A88" s="31" t="s">
        <v>320</v>
      </c>
      <c r="B88">
        <v>3</v>
      </c>
      <c r="C88" t="s">
        <v>766</v>
      </c>
      <c r="D88" t="s">
        <v>557</v>
      </c>
      <c r="E88" t="s">
        <v>767</v>
      </c>
      <c r="F88" t="s">
        <v>768</v>
      </c>
      <c r="G88">
        <v>568</v>
      </c>
      <c r="H88">
        <v>15</v>
      </c>
      <c r="I88">
        <v>3</v>
      </c>
    </row>
    <row r="89" spans="1:9" x14ac:dyDescent="0.25">
      <c r="A89" s="31" t="s">
        <v>320</v>
      </c>
      <c r="B89">
        <v>4</v>
      </c>
      <c r="C89" t="s">
        <v>103</v>
      </c>
      <c r="D89" t="s">
        <v>557</v>
      </c>
      <c r="E89" t="s">
        <v>756</v>
      </c>
      <c r="F89" t="s">
        <v>757</v>
      </c>
      <c r="G89">
        <v>582</v>
      </c>
      <c r="H89">
        <v>10</v>
      </c>
      <c r="I89">
        <v>2</v>
      </c>
    </row>
    <row r="90" spans="1:9" x14ac:dyDescent="0.25">
      <c r="A90" s="31" t="s">
        <v>320</v>
      </c>
      <c r="B90">
        <v>5</v>
      </c>
      <c r="C90" t="s">
        <v>324</v>
      </c>
      <c r="D90" t="s">
        <v>119</v>
      </c>
      <c r="E90" t="s">
        <v>754</v>
      </c>
      <c r="F90" t="s">
        <v>755</v>
      </c>
      <c r="G90">
        <v>584</v>
      </c>
      <c r="H90">
        <v>12</v>
      </c>
      <c r="I90">
        <v>5</v>
      </c>
    </row>
    <row r="91" spans="1:9" x14ac:dyDescent="0.25">
      <c r="A91" s="31" t="s">
        <v>320</v>
      </c>
      <c r="B91">
        <v>6</v>
      </c>
      <c r="C91" t="s">
        <v>334</v>
      </c>
      <c r="D91" t="s">
        <v>557</v>
      </c>
      <c r="E91" t="s">
        <v>787</v>
      </c>
      <c r="F91" t="s">
        <v>788</v>
      </c>
      <c r="G91">
        <v>522</v>
      </c>
      <c r="H91">
        <v>3</v>
      </c>
      <c r="I91">
        <v>6</v>
      </c>
    </row>
    <row r="92" spans="1:9" x14ac:dyDescent="0.25">
      <c r="A92" s="31" t="s">
        <v>320</v>
      </c>
      <c r="B92">
        <v>7</v>
      </c>
      <c r="C92" t="s">
        <v>331</v>
      </c>
      <c r="D92" t="s">
        <v>119</v>
      </c>
      <c r="E92" t="s">
        <v>673</v>
      </c>
      <c r="F92" t="s">
        <v>758</v>
      </c>
      <c r="G92">
        <v>573</v>
      </c>
      <c r="H92">
        <v>14</v>
      </c>
      <c r="I92">
        <v>4</v>
      </c>
    </row>
    <row r="93" spans="1:9" x14ac:dyDescent="0.25">
      <c r="A93" s="31" t="s">
        <v>320</v>
      </c>
      <c r="B93">
        <v>7</v>
      </c>
      <c r="C93" t="s">
        <v>326</v>
      </c>
      <c r="D93" t="s">
        <v>119</v>
      </c>
      <c r="E93" t="s">
        <v>774</v>
      </c>
      <c r="F93" t="s">
        <v>775</v>
      </c>
      <c r="G93">
        <v>564</v>
      </c>
      <c r="H93">
        <v>3</v>
      </c>
      <c r="I93">
        <v>7</v>
      </c>
    </row>
    <row r="94" spans="1:9" x14ac:dyDescent="0.25">
      <c r="A94" s="31" t="s">
        <v>320</v>
      </c>
      <c r="B94">
        <v>9</v>
      </c>
      <c r="C94" t="s">
        <v>778</v>
      </c>
      <c r="D94" t="s">
        <v>168</v>
      </c>
      <c r="E94" t="s">
        <v>779</v>
      </c>
      <c r="F94" t="s">
        <v>780</v>
      </c>
      <c r="G94">
        <v>544</v>
      </c>
      <c r="H94">
        <v>7</v>
      </c>
      <c r="I94">
        <v>4</v>
      </c>
    </row>
    <row r="95" spans="1:9" x14ac:dyDescent="0.25">
      <c r="A95" s="31" t="s">
        <v>320</v>
      </c>
      <c r="B95">
        <v>9</v>
      </c>
      <c r="C95" t="s">
        <v>784</v>
      </c>
      <c r="D95" t="s">
        <v>557</v>
      </c>
      <c r="E95" t="s">
        <v>785</v>
      </c>
      <c r="F95" t="s">
        <v>786</v>
      </c>
      <c r="G95">
        <v>525</v>
      </c>
      <c r="H95">
        <v>5</v>
      </c>
      <c r="I95">
        <v>1</v>
      </c>
    </row>
    <row r="96" spans="1:9" x14ac:dyDescent="0.25">
      <c r="A96" s="31" t="s">
        <v>320</v>
      </c>
      <c r="B96">
        <v>9</v>
      </c>
      <c r="C96" t="s">
        <v>772</v>
      </c>
      <c r="D96" t="s">
        <v>168</v>
      </c>
      <c r="E96" t="s">
        <v>678</v>
      </c>
      <c r="F96" t="s">
        <v>773</v>
      </c>
      <c r="G96">
        <v>567</v>
      </c>
      <c r="H96">
        <v>3</v>
      </c>
      <c r="I96">
        <v>0</v>
      </c>
    </row>
    <row r="97" spans="1:9" x14ac:dyDescent="0.25">
      <c r="A97" s="31" t="s">
        <v>320</v>
      </c>
      <c r="B97">
        <v>9</v>
      </c>
      <c r="C97" t="s">
        <v>329</v>
      </c>
      <c r="D97" t="s">
        <v>119</v>
      </c>
      <c r="E97" t="s">
        <v>760</v>
      </c>
      <c r="F97" t="s">
        <v>761</v>
      </c>
      <c r="G97">
        <v>570</v>
      </c>
      <c r="H97">
        <v>5</v>
      </c>
      <c r="I97">
        <v>3</v>
      </c>
    </row>
    <row r="98" spans="1:9" x14ac:dyDescent="0.25">
      <c r="A98" s="31" t="s">
        <v>320</v>
      </c>
      <c r="B98">
        <v>9</v>
      </c>
      <c r="C98" t="s">
        <v>349</v>
      </c>
      <c r="D98" t="s">
        <v>627</v>
      </c>
      <c r="E98" t="s">
        <v>776</v>
      </c>
      <c r="F98" t="s">
        <v>777</v>
      </c>
      <c r="G98">
        <v>562</v>
      </c>
      <c r="H98">
        <v>5</v>
      </c>
      <c r="I98">
        <v>1</v>
      </c>
    </row>
    <row r="99" spans="1:9" x14ac:dyDescent="0.25">
      <c r="A99" s="31" t="s">
        <v>320</v>
      </c>
      <c r="B99">
        <v>9</v>
      </c>
      <c r="C99" t="s">
        <v>769</v>
      </c>
      <c r="D99" t="s">
        <v>692</v>
      </c>
      <c r="E99" t="s">
        <v>770</v>
      </c>
      <c r="F99" t="s">
        <v>771</v>
      </c>
      <c r="G99">
        <v>568</v>
      </c>
      <c r="H99">
        <v>5</v>
      </c>
      <c r="I99">
        <v>3</v>
      </c>
    </row>
    <row r="100" spans="1:9" x14ac:dyDescent="0.25">
      <c r="A100" s="31" t="s">
        <v>320</v>
      </c>
      <c r="B100">
        <v>9</v>
      </c>
      <c r="C100" t="s">
        <v>781</v>
      </c>
      <c r="D100" t="s">
        <v>557</v>
      </c>
      <c r="E100" t="s">
        <v>782</v>
      </c>
      <c r="F100" t="s">
        <v>783</v>
      </c>
      <c r="G100">
        <v>529</v>
      </c>
      <c r="H100">
        <v>2</v>
      </c>
      <c r="I100">
        <v>4</v>
      </c>
    </row>
    <row r="101" spans="1:9" x14ac:dyDescent="0.25">
      <c r="A101" s="31" t="s">
        <v>320</v>
      </c>
      <c r="B101">
        <v>9</v>
      </c>
      <c r="C101" t="s">
        <v>752</v>
      </c>
      <c r="D101" t="s">
        <v>119</v>
      </c>
      <c r="E101" t="s">
        <v>753</v>
      </c>
      <c r="F101" t="s">
        <v>753</v>
      </c>
      <c r="G101">
        <v>616</v>
      </c>
      <c r="H101">
        <v>17</v>
      </c>
      <c r="I101">
        <v>3</v>
      </c>
    </row>
    <row r="102" spans="1:9" x14ac:dyDescent="0.25">
      <c r="A102" s="31" t="s">
        <v>320</v>
      </c>
      <c r="B102">
        <v>17</v>
      </c>
      <c r="C102" t="s">
        <v>341</v>
      </c>
      <c r="D102" t="s">
        <v>168</v>
      </c>
      <c r="E102" t="s">
        <v>671</v>
      </c>
      <c r="F102" t="s">
        <v>789</v>
      </c>
      <c r="G102">
        <v>521</v>
      </c>
      <c r="H102">
        <v>2</v>
      </c>
      <c r="I102">
        <v>5</v>
      </c>
    </row>
    <row r="103" spans="1:9" x14ac:dyDescent="0.25">
      <c r="A103" s="31" t="s">
        <v>320</v>
      </c>
      <c r="B103">
        <v>18</v>
      </c>
      <c r="C103" t="s">
        <v>790</v>
      </c>
      <c r="D103" t="s">
        <v>627</v>
      </c>
      <c r="E103" t="s">
        <v>791</v>
      </c>
      <c r="F103" t="s">
        <v>792</v>
      </c>
      <c r="G103">
        <v>516</v>
      </c>
      <c r="H103">
        <v>3</v>
      </c>
      <c r="I103">
        <v>7</v>
      </c>
    </row>
    <row r="104" spans="1:9" x14ac:dyDescent="0.25">
      <c r="A104" s="31" t="s">
        <v>320</v>
      </c>
      <c r="B104">
        <v>18</v>
      </c>
      <c r="C104" t="s">
        <v>793</v>
      </c>
      <c r="D104" t="s">
        <v>562</v>
      </c>
      <c r="E104" t="s">
        <v>794</v>
      </c>
      <c r="F104" t="s">
        <v>795</v>
      </c>
      <c r="G104">
        <v>506</v>
      </c>
      <c r="H104">
        <v>2</v>
      </c>
      <c r="I104">
        <v>3</v>
      </c>
    </row>
    <row r="105" spans="1:9" x14ac:dyDescent="0.25">
      <c r="A105" s="31" t="s">
        <v>320</v>
      </c>
      <c r="B105">
        <v>19</v>
      </c>
      <c r="C105" t="s">
        <v>344</v>
      </c>
      <c r="D105" t="s">
        <v>684</v>
      </c>
      <c r="E105" t="s">
        <v>796</v>
      </c>
      <c r="F105" t="s">
        <v>797</v>
      </c>
      <c r="G105">
        <v>501</v>
      </c>
      <c r="H105">
        <v>2</v>
      </c>
      <c r="I105">
        <v>5</v>
      </c>
    </row>
    <row r="106" spans="1:9" x14ac:dyDescent="0.25">
      <c r="A106" s="31" t="s">
        <v>320</v>
      </c>
      <c r="B106">
        <v>20</v>
      </c>
      <c r="C106" t="s">
        <v>104</v>
      </c>
      <c r="D106" t="s">
        <v>562</v>
      </c>
      <c r="E106" t="s">
        <v>798</v>
      </c>
      <c r="F106" t="s">
        <v>799</v>
      </c>
      <c r="G106">
        <v>404</v>
      </c>
      <c r="H106">
        <v>0</v>
      </c>
      <c r="I106">
        <v>0</v>
      </c>
    </row>
    <row r="107" spans="1:9" x14ac:dyDescent="0.25">
      <c r="A107" s="31" t="s">
        <v>320</v>
      </c>
      <c r="B107">
        <v>21</v>
      </c>
      <c r="C107" t="s">
        <v>800</v>
      </c>
      <c r="D107" t="s">
        <v>562</v>
      </c>
      <c r="E107" t="s">
        <v>801</v>
      </c>
      <c r="F107" t="s">
        <v>802</v>
      </c>
      <c r="G107">
        <v>402</v>
      </c>
      <c r="H107">
        <v>2</v>
      </c>
      <c r="I107">
        <v>6</v>
      </c>
    </row>
    <row r="108" spans="1:9" x14ac:dyDescent="0.25">
      <c r="A108" s="31" t="s">
        <v>353</v>
      </c>
      <c r="B108">
        <v>1</v>
      </c>
      <c r="C108" t="s">
        <v>803</v>
      </c>
      <c r="D108" t="s">
        <v>804</v>
      </c>
      <c r="E108" t="s">
        <v>805</v>
      </c>
      <c r="F108" t="s">
        <v>806</v>
      </c>
      <c r="G108">
        <v>699</v>
      </c>
      <c r="H108">
        <v>53</v>
      </c>
      <c r="I108">
        <v>21</v>
      </c>
    </row>
    <row r="109" spans="1:9" x14ac:dyDescent="0.25">
      <c r="A109" s="31" t="s">
        <v>353</v>
      </c>
      <c r="B109">
        <v>2</v>
      </c>
      <c r="C109" t="s">
        <v>8</v>
      </c>
      <c r="D109" t="s">
        <v>597</v>
      </c>
      <c r="E109" t="s">
        <v>810</v>
      </c>
      <c r="F109" t="s">
        <v>811</v>
      </c>
      <c r="G109">
        <v>691</v>
      </c>
      <c r="H109">
        <v>11</v>
      </c>
      <c r="I109">
        <v>43</v>
      </c>
    </row>
    <row r="110" spans="1:9" x14ac:dyDescent="0.25">
      <c r="A110" s="31" t="s">
        <v>353</v>
      </c>
      <c r="B110">
        <v>3</v>
      </c>
      <c r="C110" t="s">
        <v>807</v>
      </c>
      <c r="D110" t="s">
        <v>222</v>
      </c>
      <c r="E110" t="s">
        <v>808</v>
      </c>
      <c r="F110" t="s">
        <v>809</v>
      </c>
      <c r="G110">
        <v>694</v>
      </c>
      <c r="H110">
        <v>26</v>
      </c>
      <c r="I110">
        <v>49</v>
      </c>
    </row>
    <row r="111" spans="1:9" x14ac:dyDescent="0.25">
      <c r="A111" s="31" t="s">
        <v>353</v>
      </c>
      <c r="B111">
        <v>4</v>
      </c>
      <c r="C111" t="s">
        <v>815</v>
      </c>
      <c r="D111" t="s">
        <v>597</v>
      </c>
      <c r="E111" t="s">
        <v>816</v>
      </c>
      <c r="F111" t="s">
        <v>817</v>
      </c>
      <c r="G111">
        <v>686</v>
      </c>
      <c r="H111">
        <v>16</v>
      </c>
      <c r="I111">
        <v>42</v>
      </c>
    </row>
    <row r="112" spans="1:9" x14ac:dyDescent="0.25">
      <c r="A112" s="31" t="s">
        <v>353</v>
      </c>
      <c r="B112">
        <v>5</v>
      </c>
      <c r="C112" t="s">
        <v>837</v>
      </c>
      <c r="D112" t="s">
        <v>838</v>
      </c>
      <c r="E112" t="s">
        <v>839</v>
      </c>
      <c r="F112" t="s">
        <v>840</v>
      </c>
      <c r="G112">
        <v>651</v>
      </c>
      <c r="H112">
        <v>9</v>
      </c>
      <c r="I112">
        <v>24</v>
      </c>
    </row>
    <row r="113" spans="1:9" x14ac:dyDescent="0.25">
      <c r="A113" s="31" t="s">
        <v>353</v>
      </c>
      <c r="B113">
        <v>6</v>
      </c>
      <c r="C113" t="s">
        <v>818</v>
      </c>
      <c r="D113" t="s">
        <v>819</v>
      </c>
      <c r="E113" t="s">
        <v>820</v>
      </c>
      <c r="F113" t="s">
        <v>821</v>
      </c>
      <c r="G113">
        <v>680</v>
      </c>
      <c r="H113">
        <v>14</v>
      </c>
      <c r="I113">
        <v>36</v>
      </c>
    </row>
    <row r="114" spans="1:9" x14ac:dyDescent="0.25">
      <c r="A114" s="31" t="s">
        <v>353</v>
      </c>
      <c r="B114">
        <v>7</v>
      </c>
      <c r="C114" t="s">
        <v>825</v>
      </c>
      <c r="D114" t="s">
        <v>168</v>
      </c>
      <c r="E114" t="s">
        <v>826</v>
      </c>
      <c r="F114" t="s">
        <v>827</v>
      </c>
      <c r="G114">
        <v>675</v>
      </c>
      <c r="H114">
        <v>35</v>
      </c>
      <c r="I114">
        <v>11</v>
      </c>
    </row>
    <row r="115" spans="1:9" x14ac:dyDescent="0.25">
      <c r="A115" s="31" t="s">
        <v>353</v>
      </c>
      <c r="B115">
        <v>8</v>
      </c>
      <c r="C115" t="s">
        <v>830</v>
      </c>
      <c r="D115" t="s">
        <v>627</v>
      </c>
      <c r="E115" t="s">
        <v>831</v>
      </c>
      <c r="F115" t="s">
        <v>832</v>
      </c>
      <c r="G115">
        <v>671</v>
      </c>
      <c r="H115">
        <v>34</v>
      </c>
      <c r="I115">
        <v>13</v>
      </c>
    </row>
    <row r="116" spans="1:9" x14ac:dyDescent="0.25">
      <c r="A116" s="31" t="s">
        <v>353</v>
      </c>
      <c r="B116">
        <v>9</v>
      </c>
      <c r="C116" t="s">
        <v>834</v>
      </c>
      <c r="D116" t="s">
        <v>562</v>
      </c>
      <c r="E116" t="s">
        <v>835</v>
      </c>
      <c r="F116" t="s">
        <v>836</v>
      </c>
      <c r="G116">
        <v>658</v>
      </c>
      <c r="H116">
        <v>23</v>
      </c>
      <c r="I116">
        <v>6</v>
      </c>
    </row>
    <row r="117" spans="1:9" x14ac:dyDescent="0.25">
      <c r="A117" s="31" t="s">
        <v>353</v>
      </c>
      <c r="B117">
        <v>9</v>
      </c>
      <c r="C117" t="s">
        <v>812</v>
      </c>
      <c r="D117" t="s">
        <v>222</v>
      </c>
      <c r="E117" t="s">
        <v>813</v>
      </c>
      <c r="F117" t="s">
        <v>814</v>
      </c>
      <c r="G117">
        <v>687</v>
      </c>
      <c r="H117">
        <v>9</v>
      </c>
      <c r="I117">
        <v>45</v>
      </c>
    </row>
    <row r="118" spans="1:9" x14ac:dyDescent="0.25">
      <c r="A118" s="31" t="s">
        <v>353</v>
      </c>
      <c r="B118">
        <v>9</v>
      </c>
      <c r="C118" t="s">
        <v>822</v>
      </c>
      <c r="D118" t="s">
        <v>627</v>
      </c>
      <c r="E118" t="s">
        <v>823</v>
      </c>
      <c r="F118" t="s">
        <v>824</v>
      </c>
      <c r="G118">
        <v>676</v>
      </c>
      <c r="H118">
        <v>10</v>
      </c>
      <c r="I118">
        <v>37</v>
      </c>
    </row>
    <row r="119" spans="1:9" x14ac:dyDescent="0.25">
      <c r="A119" s="31" t="s">
        <v>353</v>
      </c>
      <c r="B119">
        <v>9</v>
      </c>
      <c r="C119" t="s">
        <v>841</v>
      </c>
      <c r="D119" t="s">
        <v>597</v>
      </c>
      <c r="E119" t="s">
        <v>842</v>
      </c>
      <c r="F119" t="s">
        <v>843</v>
      </c>
      <c r="G119">
        <v>643</v>
      </c>
      <c r="H119">
        <v>24</v>
      </c>
      <c r="I119">
        <v>8</v>
      </c>
    </row>
    <row r="120" spans="1:9" x14ac:dyDescent="0.25">
      <c r="A120" s="31" t="s">
        <v>353</v>
      </c>
      <c r="B120">
        <v>9</v>
      </c>
      <c r="C120" t="s">
        <v>399</v>
      </c>
      <c r="D120" t="s">
        <v>168</v>
      </c>
      <c r="E120" t="s">
        <v>846</v>
      </c>
      <c r="F120" t="s">
        <v>847</v>
      </c>
      <c r="G120">
        <v>631</v>
      </c>
      <c r="H120">
        <v>17</v>
      </c>
      <c r="I120">
        <v>4</v>
      </c>
    </row>
    <row r="121" spans="1:9" x14ac:dyDescent="0.25">
      <c r="A121" s="31" t="s">
        <v>353</v>
      </c>
      <c r="B121">
        <v>9</v>
      </c>
      <c r="C121" t="s">
        <v>56</v>
      </c>
      <c r="D121" t="s">
        <v>633</v>
      </c>
      <c r="E121" t="s">
        <v>828</v>
      </c>
      <c r="F121" t="s">
        <v>829</v>
      </c>
      <c r="G121">
        <v>674</v>
      </c>
      <c r="H121">
        <v>38</v>
      </c>
      <c r="I121">
        <v>20</v>
      </c>
    </row>
    <row r="122" spans="1:9" x14ac:dyDescent="0.25">
      <c r="A122" s="31" t="s">
        <v>353</v>
      </c>
      <c r="B122">
        <v>9</v>
      </c>
      <c r="C122" t="s">
        <v>171</v>
      </c>
      <c r="D122" t="s">
        <v>819</v>
      </c>
      <c r="E122" t="s">
        <v>844</v>
      </c>
      <c r="F122" t="s">
        <v>845</v>
      </c>
      <c r="G122">
        <v>640</v>
      </c>
      <c r="H122">
        <v>22</v>
      </c>
      <c r="I122">
        <v>8</v>
      </c>
    </row>
    <row r="123" spans="1:9" x14ac:dyDescent="0.25">
      <c r="A123" s="31" t="s">
        <v>353</v>
      </c>
      <c r="B123">
        <v>9</v>
      </c>
      <c r="C123" t="s">
        <v>379</v>
      </c>
      <c r="D123" t="s">
        <v>119</v>
      </c>
      <c r="E123" t="s">
        <v>833</v>
      </c>
      <c r="F123" t="s">
        <v>833</v>
      </c>
      <c r="G123">
        <v>664</v>
      </c>
      <c r="H123">
        <v>27</v>
      </c>
      <c r="I123">
        <v>3</v>
      </c>
    </row>
    <row r="124" spans="1:9" x14ac:dyDescent="0.25">
      <c r="A124" s="31" t="s">
        <v>353</v>
      </c>
      <c r="B124">
        <v>17</v>
      </c>
      <c r="C124" t="s">
        <v>17</v>
      </c>
      <c r="D124" t="s">
        <v>168</v>
      </c>
      <c r="E124" t="s">
        <v>848</v>
      </c>
      <c r="F124" t="s">
        <v>849</v>
      </c>
      <c r="G124">
        <v>617</v>
      </c>
      <c r="H124">
        <v>13</v>
      </c>
      <c r="I124">
        <v>3</v>
      </c>
    </row>
    <row r="125" spans="1:9" x14ac:dyDescent="0.25">
      <c r="A125" s="31" t="s">
        <v>353</v>
      </c>
      <c r="B125">
        <v>18</v>
      </c>
      <c r="C125" t="s">
        <v>403</v>
      </c>
      <c r="D125" t="s">
        <v>168</v>
      </c>
      <c r="E125" t="s">
        <v>850</v>
      </c>
      <c r="F125" t="s">
        <v>598</v>
      </c>
      <c r="G125">
        <v>603</v>
      </c>
      <c r="H125">
        <v>10</v>
      </c>
      <c r="I125">
        <v>6</v>
      </c>
    </row>
    <row r="126" spans="1:9" x14ac:dyDescent="0.25">
      <c r="A126" s="31" t="s">
        <v>406</v>
      </c>
      <c r="B126">
        <v>1</v>
      </c>
      <c r="C126" t="s">
        <v>80</v>
      </c>
      <c r="D126" t="s">
        <v>119</v>
      </c>
      <c r="E126" t="s">
        <v>859</v>
      </c>
      <c r="F126" t="s">
        <v>860</v>
      </c>
      <c r="G126">
        <v>650</v>
      </c>
      <c r="H126">
        <v>32</v>
      </c>
      <c r="I126">
        <v>11</v>
      </c>
    </row>
    <row r="127" spans="1:9" x14ac:dyDescent="0.25">
      <c r="A127" s="31" t="s">
        <v>406</v>
      </c>
      <c r="B127">
        <v>2</v>
      </c>
      <c r="C127" t="s">
        <v>863</v>
      </c>
      <c r="D127" t="s">
        <v>168</v>
      </c>
      <c r="E127" t="s">
        <v>722</v>
      </c>
      <c r="F127" t="s">
        <v>864</v>
      </c>
      <c r="G127">
        <v>638</v>
      </c>
      <c r="H127">
        <v>16</v>
      </c>
      <c r="I127">
        <v>4</v>
      </c>
    </row>
    <row r="128" spans="1:9" x14ac:dyDescent="0.25">
      <c r="A128" s="31" t="s">
        <v>406</v>
      </c>
      <c r="B128">
        <v>3</v>
      </c>
      <c r="C128" t="s">
        <v>851</v>
      </c>
      <c r="D128" t="s">
        <v>222</v>
      </c>
      <c r="E128" t="s">
        <v>852</v>
      </c>
      <c r="F128" t="s">
        <v>853</v>
      </c>
      <c r="G128">
        <v>660</v>
      </c>
      <c r="H128">
        <v>28</v>
      </c>
      <c r="I128">
        <v>15</v>
      </c>
    </row>
    <row r="129" spans="1:9" x14ac:dyDescent="0.25">
      <c r="A129" s="31" t="s">
        <v>406</v>
      </c>
      <c r="B129">
        <v>4</v>
      </c>
      <c r="C129" t="s">
        <v>854</v>
      </c>
      <c r="D129" t="s">
        <v>597</v>
      </c>
      <c r="E129" t="s">
        <v>855</v>
      </c>
      <c r="F129" t="s">
        <v>856</v>
      </c>
      <c r="G129">
        <v>657</v>
      </c>
      <c r="H129">
        <v>22</v>
      </c>
      <c r="I129">
        <v>7</v>
      </c>
    </row>
    <row r="130" spans="1:9" x14ac:dyDescent="0.25">
      <c r="A130" s="31" t="s">
        <v>406</v>
      </c>
      <c r="B130">
        <v>5</v>
      </c>
      <c r="C130" t="s">
        <v>414</v>
      </c>
      <c r="D130" t="s">
        <v>119</v>
      </c>
      <c r="E130" t="s">
        <v>857</v>
      </c>
      <c r="F130" t="s">
        <v>858</v>
      </c>
      <c r="G130">
        <v>651</v>
      </c>
      <c r="H130">
        <v>28</v>
      </c>
      <c r="I130">
        <v>10</v>
      </c>
    </row>
    <row r="131" spans="1:9" x14ac:dyDescent="0.25">
      <c r="A131" s="31" t="s">
        <v>406</v>
      </c>
      <c r="B131">
        <v>6</v>
      </c>
      <c r="C131" t="s">
        <v>411</v>
      </c>
      <c r="D131" t="s">
        <v>119</v>
      </c>
      <c r="E131" t="s">
        <v>861</v>
      </c>
      <c r="F131" t="s">
        <v>862</v>
      </c>
      <c r="G131">
        <v>650</v>
      </c>
      <c r="H131">
        <v>28</v>
      </c>
      <c r="I131">
        <v>9</v>
      </c>
    </row>
    <row r="132" spans="1:9" x14ac:dyDescent="0.25">
      <c r="A132" s="31" t="s">
        <v>406</v>
      </c>
      <c r="B132">
        <v>7</v>
      </c>
      <c r="C132" t="s">
        <v>419</v>
      </c>
      <c r="D132" t="s">
        <v>819</v>
      </c>
      <c r="E132" t="s">
        <v>726</v>
      </c>
      <c r="F132" t="s">
        <v>865</v>
      </c>
      <c r="G132">
        <v>590</v>
      </c>
      <c r="H132">
        <v>9</v>
      </c>
      <c r="I132">
        <v>4</v>
      </c>
    </row>
    <row r="133" spans="1:9" x14ac:dyDescent="0.25">
      <c r="A133" s="31" t="s">
        <v>406</v>
      </c>
      <c r="B133">
        <v>8</v>
      </c>
      <c r="C133" t="s">
        <v>424</v>
      </c>
      <c r="D133" t="s">
        <v>168</v>
      </c>
      <c r="E133" t="s">
        <v>866</v>
      </c>
      <c r="F133" t="s">
        <v>760</v>
      </c>
      <c r="G133">
        <v>564</v>
      </c>
      <c r="H133">
        <v>10</v>
      </c>
      <c r="I133">
        <v>2</v>
      </c>
    </row>
    <row r="134" spans="1:9" x14ac:dyDescent="0.25">
      <c r="A134" s="31" t="s">
        <v>406</v>
      </c>
      <c r="B134">
        <v>9</v>
      </c>
      <c r="C134" t="s">
        <v>867</v>
      </c>
      <c r="D134" t="s">
        <v>168</v>
      </c>
      <c r="E134" s="57" t="s">
        <v>1775</v>
      </c>
      <c r="F134" t="s">
        <v>607</v>
      </c>
      <c r="G134">
        <v>7</v>
      </c>
      <c r="H134">
        <v>0</v>
      </c>
      <c r="I134">
        <v>0</v>
      </c>
    </row>
    <row r="135" spans="1:9" x14ac:dyDescent="0.25">
      <c r="A135" s="31" t="s">
        <v>427</v>
      </c>
      <c r="B135">
        <v>1</v>
      </c>
      <c r="C135" t="s">
        <v>27</v>
      </c>
      <c r="D135" t="s">
        <v>684</v>
      </c>
      <c r="E135" t="s">
        <v>868</v>
      </c>
      <c r="F135" t="s">
        <v>869</v>
      </c>
      <c r="G135">
        <v>673</v>
      </c>
      <c r="H135">
        <v>34</v>
      </c>
      <c r="I135">
        <v>6</v>
      </c>
    </row>
    <row r="136" spans="1:9" x14ac:dyDescent="0.25">
      <c r="A136" s="31" t="s">
        <v>427</v>
      </c>
      <c r="B136">
        <v>2</v>
      </c>
      <c r="C136" t="s">
        <v>870</v>
      </c>
      <c r="D136" t="s">
        <v>222</v>
      </c>
      <c r="E136" t="s">
        <v>853</v>
      </c>
      <c r="F136" t="s">
        <v>871</v>
      </c>
      <c r="G136">
        <v>652</v>
      </c>
      <c r="H136">
        <v>23</v>
      </c>
      <c r="I136">
        <v>8</v>
      </c>
    </row>
    <row r="137" spans="1:9" x14ac:dyDescent="0.25">
      <c r="A137" s="31" t="s">
        <v>427</v>
      </c>
      <c r="B137">
        <v>3</v>
      </c>
      <c r="C137" t="s">
        <v>872</v>
      </c>
      <c r="D137" t="s">
        <v>562</v>
      </c>
      <c r="E137" t="s">
        <v>873</v>
      </c>
      <c r="F137" t="s">
        <v>874</v>
      </c>
      <c r="G137">
        <v>640</v>
      </c>
      <c r="H137">
        <v>16</v>
      </c>
      <c r="I137">
        <v>6</v>
      </c>
    </row>
    <row r="138" spans="1:9" x14ac:dyDescent="0.25">
      <c r="A138" s="31" t="s">
        <v>431</v>
      </c>
      <c r="B138">
        <v>1</v>
      </c>
      <c r="C138" t="s">
        <v>95</v>
      </c>
      <c r="D138" t="s">
        <v>119</v>
      </c>
      <c r="E138" t="s">
        <v>875</v>
      </c>
      <c r="F138" t="s">
        <v>876</v>
      </c>
      <c r="G138">
        <v>678</v>
      </c>
      <c r="H138">
        <v>35</v>
      </c>
      <c r="I138">
        <v>9</v>
      </c>
    </row>
    <row r="139" spans="1:9" x14ac:dyDescent="0.25">
      <c r="A139" s="31" t="s">
        <v>431</v>
      </c>
      <c r="B139">
        <v>2</v>
      </c>
      <c r="C139" t="s">
        <v>432</v>
      </c>
      <c r="D139" t="s">
        <v>684</v>
      </c>
      <c r="E139" t="s">
        <v>877</v>
      </c>
      <c r="F139" t="s">
        <v>878</v>
      </c>
      <c r="G139">
        <v>669</v>
      </c>
      <c r="H139">
        <v>34</v>
      </c>
      <c r="I139">
        <v>16</v>
      </c>
    </row>
    <row r="140" spans="1:9" x14ac:dyDescent="0.25">
      <c r="A140" s="31" t="s">
        <v>438</v>
      </c>
      <c r="B140">
        <v>1</v>
      </c>
      <c r="C140" t="s">
        <v>881</v>
      </c>
      <c r="D140" t="s">
        <v>222</v>
      </c>
      <c r="E140" t="s">
        <v>875</v>
      </c>
      <c r="F140" t="s">
        <v>882</v>
      </c>
      <c r="G140">
        <v>671</v>
      </c>
      <c r="H140">
        <v>29</v>
      </c>
      <c r="I140">
        <v>11</v>
      </c>
    </row>
    <row r="141" spans="1:9" x14ac:dyDescent="0.25">
      <c r="A141" s="31" t="s">
        <v>438</v>
      </c>
      <c r="B141">
        <v>2</v>
      </c>
      <c r="C141" t="s">
        <v>887</v>
      </c>
      <c r="D141" t="s">
        <v>557</v>
      </c>
      <c r="E141" t="s">
        <v>888</v>
      </c>
      <c r="F141" t="s">
        <v>889</v>
      </c>
      <c r="G141">
        <v>657</v>
      </c>
      <c r="H141">
        <v>6</v>
      </c>
      <c r="I141">
        <v>23</v>
      </c>
    </row>
    <row r="142" spans="1:9" x14ac:dyDescent="0.25">
      <c r="A142" s="31" t="s">
        <v>438</v>
      </c>
      <c r="B142">
        <v>3</v>
      </c>
      <c r="C142" t="s">
        <v>448</v>
      </c>
      <c r="D142" t="s">
        <v>692</v>
      </c>
      <c r="E142" t="s">
        <v>890</v>
      </c>
      <c r="F142" t="s">
        <v>888</v>
      </c>
      <c r="G142">
        <v>648</v>
      </c>
      <c r="H142">
        <v>25</v>
      </c>
      <c r="I142">
        <v>7</v>
      </c>
    </row>
    <row r="143" spans="1:9" x14ac:dyDescent="0.25">
      <c r="A143" s="31" t="s">
        <v>438</v>
      </c>
      <c r="B143">
        <v>4</v>
      </c>
      <c r="C143" t="s">
        <v>879</v>
      </c>
      <c r="D143" t="s">
        <v>557</v>
      </c>
      <c r="E143" t="s">
        <v>880</v>
      </c>
      <c r="F143" t="s">
        <v>876</v>
      </c>
      <c r="G143">
        <v>676</v>
      </c>
      <c r="H143">
        <v>35</v>
      </c>
      <c r="I143">
        <v>10</v>
      </c>
    </row>
    <row r="144" spans="1:9" x14ac:dyDescent="0.25">
      <c r="A144" s="31" t="s">
        <v>438</v>
      </c>
      <c r="B144">
        <v>5</v>
      </c>
      <c r="C144" t="s">
        <v>884</v>
      </c>
      <c r="D144" t="s">
        <v>627</v>
      </c>
      <c r="E144" t="s">
        <v>885</v>
      </c>
      <c r="F144" t="s">
        <v>886</v>
      </c>
      <c r="G144">
        <v>663</v>
      </c>
      <c r="H144">
        <v>24</v>
      </c>
      <c r="I144">
        <v>12</v>
      </c>
    </row>
    <row r="145" spans="1:9" x14ac:dyDescent="0.25">
      <c r="A145" s="31" t="s">
        <v>438</v>
      </c>
      <c r="B145">
        <v>6</v>
      </c>
      <c r="C145" t="s">
        <v>891</v>
      </c>
      <c r="D145" t="s">
        <v>119</v>
      </c>
      <c r="E145" t="s">
        <v>892</v>
      </c>
      <c r="F145" t="s">
        <v>893</v>
      </c>
      <c r="G145">
        <v>643</v>
      </c>
      <c r="H145">
        <v>21</v>
      </c>
      <c r="I145">
        <v>9</v>
      </c>
    </row>
    <row r="146" spans="1:9" x14ac:dyDescent="0.25">
      <c r="A146" s="31" t="s">
        <v>438</v>
      </c>
      <c r="B146">
        <v>7</v>
      </c>
      <c r="C146" t="s">
        <v>442</v>
      </c>
      <c r="D146" t="s">
        <v>684</v>
      </c>
      <c r="E146" t="s">
        <v>883</v>
      </c>
      <c r="F146" t="s">
        <v>852</v>
      </c>
      <c r="G146">
        <v>665</v>
      </c>
      <c r="H146">
        <v>30</v>
      </c>
      <c r="I146">
        <v>8</v>
      </c>
    </row>
    <row r="147" spans="1:9" x14ac:dyDescent="0.25">
      <c r="A147" s="31" t="s">
        <v>438</v>
      </c>
      <c r="B147">
        <v>8</v>
      </c>
      <c r="C147" t="s">
        <v>894</v>
      </c>
      <c r="D147" t="s">
        <v>168</v>
      </c>
      <c r="E147" t="s">
        <v>895</v>
      </c>
      <c r="F147" t="s">
        <v>896</v>
      </c>
      <c r="G147">
        <v>578</v>
      </c>
      <c r="H147">
        <v>13</v>
      </c>
      <c r="I147">
        <v>7</v>
      </c>
    </row>
    <row r="148" spans="1:9" x14ac:dyDescent="0.25">
      <c r="A148" s="31" t="s">
        <v>438</v>
      </c>
      <c r="B148">
        <v>9</v>
      </c>
      <c r="C148" t="s">
        <v>897</v>
      </c>
      <c r="D148" t="s">
        <v>562</v>
      </c>
      <c r="E148" t="s">
        <v>898</v>
      </c>
      <c r="F148" t="s">
        <v>761</v>
      </c>
      <c r="G148">
        <v>562</v>
      </c>
      <c r="H148">
        <v>2</v>
      </c>
      <c r="I148">
        <v>8</v>
      </c>
    </row>
    <row r="149" spans="1:9" x14ac:dyDescent="0.25">
      <c r="A149" s="31" t="s">
        <v>438</v>
      </c>
      <c r="B149">
        <v>10</v>
      </c>
      <c r="C149" t="s">
        <v>453</v>
      </c>
      <c r="D149" t="s">
        <v>168</v>
      </c>
      <c r="E149" t="s">
        <v>899</v>
      </c>
      <c r="F149" t="s">
        <v>765</v>
      </c>
      <c r="G149">
        <v>544</v>
      </c>
      <c r="H149">
        <v>2</v>
      </c>
      <c r="I149">
        <v>7</v>
      </c>
    </row>
    <row r="150" spans="1:9" x14ac:dyDescent="0.25">
      <c r="A150" s="31" t="s">
        <v>467</v>
      </c>
      <c r="B150">
        <v>1</v>
      </c>
      <c r="C150" t="s">
        <v>456</v>
      </c>
      <c r="D150" t="s">
        <v>684</v>
      </c>
      <c r="E150" t="s">
        <v>900</v>
      </c>
      <c r="F150" t="s">
        <v>901</v>
      </c>
      <c r="G150">
        <v>644</v>
      </c>
      <c r="H150">
        <v>7</v>
      </c>
      <c r="I150">
        <v>24</v>
      </c>
    </row>
    <row r="151" spans="1:9" x14ac:dyDescent="0.25">
      <c r="A151" s="31" t="s">
        <v>467</v>
      </c>
      <c r="B151">
        <v>2</v>
      </c>
      <c r="C151" t="s">
        <v>902</v>
      </c>
      <c r="D151" t="s">
        <v>168</v>
      </c>
      <c r="E151" t="s">
        <v>903</v>
      </c>
      <c r="F151" t="s">
        <v>904</v>
      </c>
      <c r="G151">
        <v>637</v>
      </c>
      <c r="H151">
        <v>21</v>
      </c>
      <c r="I151">
        <v>5</v>
      </c>
    </row>
    <row r="152" spans="1:9" x14ac:dyDescent="0.25">
      <c r="A152" s="31" t="s">
        <v>467</v>
      </c>
      <c r="B152">
        <v>3</v>
      </c>
      <c r="C152" t="s">
        <v>464</v>
      </c>
      <c r="D152" t="s">
        <v>168</v>
      </c>
      <c r="E152" t="s">
        <v>911</v>
      </c>
      <c r="F152" t="s">
        <v>912</v>
      </c>
      <c r="G152">
        <v>568</v>
      </c>
      <c r="H152">
        <v>3</v>
      </c>
      <c r="I152">
        <v>8</v>
      </c>
    </row>
    <row r="153" spans="1:9" x14ac:dyDescent="0.25">
      <c r="A153" s="31" t="s">
        <v>467</v>
      </c>
      <c r="B153">
        <v>4</v>
      </c>
      <c r="C153" t="s">
        <v>908</v>
      </c>
      <c r="D153" t="s">
        <v>168</v>
      </c>
      <c r="E153" t="s">
        <v>909</v>
      </c>
      <c r="F153" t="s">
        <v>910</v>
      </c>
      <c r="G153">
        <v>589</v>
      </c>
      <c r="H153">
        <v>3</v>
      </c>
      <c r="I153">
        <v>10</v>
      </c>
    </row>
    <row r="154" spans="1:9" x14ac:dyDescent="0.25">
      <c r="A154" s="31" t="s">
        <v>467</v>
      </c>
      <c r="B154">
        <v>5</v>
      </c>
      <c r="C154" t="s">
        <v>58</v>
      </c>
      <c r="D154" t="s">
        <v>168</v>
      </c>
      <c r="E154" t="s">
        <v>905</v>
      </c>
      <c r="F154" t="s">
        <v>665</v>
      </c>
      <c r="G154">
        <v>631</v>
      </c>
      <c r="H154">
        <v>23</v>
      </c>
      <c r="I154">
        <v>8</v>
      </c>
    </row>
    <row r="155" spans="1:9" x14ac:dyDescent="0.25">
      <c r="A155" s="31" t="s">
        <v>467</v>
      </c>
      <c r="B155">
        <v>6</v>
      </c>
      <c r="C155" t="s">
        <v>906</v>
      </c>
      <c r="D155" t="s">
        <v>119</v>
      </c>
      <c r="E155" t="s">
        <v>907</v>
      </c>
      <c r="F155" t="s">
        <v>658</v>
      </c>
      <c r="G155">
        <v>605</v>
      </c>
      <c r="H155">
        <v>12</v>
      </c>
      <c r="I155">
        <v>4</v>
      </c>
    </row>
    <row r="156" spans="1:9" x14ac:dyDescent="0.25">
      <c r="A156" s="31" t="s">
        <v>467</v>
      </c>
      <c r="B156">
        <v>7</v>
      </c>
      <c r="C156" t="s">
        <v>913</v>
      </c>
      <c r="D156" t="s">
        <v>562</v>
      </c>
      <c r="E156" t="s">
        <v>911</v>
      </c>
      <c r="F156" t="s">
        <v>914</v>
      </c>
      <c r="G156">
        <v>530</v>
      </c>
      <c r="H156">
        <v>8</v>
      </c>
      <c r="I156">
        <v>5</v>
      </c>
    </row>
    <row r="157" spans="1:9" x14ac:dyDescent="0.25">
      <c r="A157" s="31" t="s">
        <v>468</v>
      </c>
      <c r="B157">
        <v>1</v>
      </c>
      <c r="C157" t="s">
        <v>60</v>
      </c>
      <c r="D157" t="s">
        <v>557</v>
      </c>
      <c r="E157" t="s">
        <v>659</v>
      </c>
      <c r="F157" t="s">
        <v>923</v>
      </c>
      <c r="G157">
        <v>594</v>
      </c>
      <c r="H157">
        <v>3</v>
      </c>
      <c r="I157">
        <v>14</v>
      </c>
    </row>
    <row r="158" spans="1:9" x14ac:dyDescent="0.25">
      <c r="A158" s="31" t="s">
        <v>468</v>
      </c>
      <c r="B158">
        <v>2</v>
      </c>
      <c r="C158" t="s">
        <v>475</v>
      </c>
      <c r="D158" t="s">
        <v>557</v>
      </c>
      <c r="E158" t="s">
        <v>904</v>
      </c>
      <c r="F158" t="s">
        <v>917</v>
      </c>
      <c r="G158">
        <v>618</v>
      </c>
      <c r="H158">
        <v>5</v>
      </c>
      <c r="I158">
        <v>14</v>
      </c>
    </row>
    <row r="159" spans="1:9" x14ac:dyDescent="0.25">
      <c r="A159" s="31" t="s">
        <v>468</v>
      </c>
      <c r="B159">
        <v>3</v>
      </c>
      <c r="C159" t="s">
        <v>471</v>
      </c>
      <c r="D159" t="s">
        <v>119</v>
      </c>
      <c r="E159" t="s">
        <v>918</v>
      </c>
      <c r="F159" t="s">
        <v>919</v>
      </c>
      <c r="G159">
        <v>611</v>
      </c>
      <c r="H159">
        <v>2</v>
      </c>
      <c r="I159">
        <v>10</v>
      </c>
    </row>
    <row r="160" spans="1:9" x14ac:dyDescent="0.25">
      <c r="A160" s="31" t="s">
        <v>468</v>
      </c>
      <c r="B160">
        <v>4</v>
      </c>
      <c r="C160" t="s">
        <v>61</v>
      </c>
      <c r="D160" t="s">
        <v>804</v>
      </c>
      <c r="E160" t="s">
        <v>915</v>
      </c>
      <c r="F160" t="s">
        <v>916</v>
      </c>
      <c r="G160">
        <v>626</v>
      </c>
      <c r="H160">
        <v>17</v>
      </c>
      <c r="I160">
        <v>6</v>
      </c>
    </row>
    <row r="161" spans="1:9" x14ac:dyDescent="0.25">
      <c r="A161" s="31" t="s">
        <v>468</v>
      </c>
      <c r="B161">
        <v>5</v>
      </c>
      <c r="C161" t="s">
        <v>929</v>
      </c>
      <c r="D161" t="s">
        <v>562</v>
      </c>
      <c r="E161" t="s">
        <v>930</v>
      </c>
      <c r="F161" t="s">
        <v>931</v>
      </c>
      <c r="G161">
        <v>567</v>
      </c>
      <c r="H161">
        <v>9</v>
      </c>
      <c r="I161">
        <v>4</v>
      </c>
    </row>
    <row r="162" spans="1:9" x14ac:dyDescent="0.25">
      <c r="A162" s="31" t="s">
        <v>468</v>
      </c>
      <c r="B162">
        <v>6</v>
      </c>
      <c r="C162" t="s">
        <v>920</v>
      </c>
      <c r="D162" t="s">
        <v>597</v>
      </c>
      <c r="E162" t="s">
        <v>921</v>
      </c>
      <c r="F162" t="s">
        <v>922</v>
      </c>
      <c r="G162">
        <v>609</v>
      </c>
      <c r="H162">
        <v>3</v>
      </c>
      <c r="I162">
        <v>13</v>
      </c>
    </row>
    <row r="163" spans="1:9" x14ac:dyDescent="0.25">
      <c r="A163" s="31" t="s">
        <v>468</v>
      </c>
      <c r="B163">
        <v>6</v>
      </c>
      <c r="C163" t="s">
        <v>84</v>
      </c>
      <c r="D163" t="s">
        <v>168</v>
      </c>
      <c r="E163" t="s">
        <v>924</v>
      </c>
      <c r="F163" t="s">
        <v>925</v>
      </c>
      <c r="G163">
        <v>590</v>
      </c>
      <c r="H163">
        <v>2</v>
      </c>
      <c r="I163">
        <v>10</v>
      </c>
    </row>
    <row r="164" spans="1:9" x14ac:dyDescent="0.25">
      <c r="A164" s="31" t="s">
        <v>468</v>
      </c>
      <c r="B164">
        <v>8</v>
      </c>
      <c r="C164" t="s">
        <v>85</v>
      </c>
      <c r="D164" t="s">
        <v>168</v>
      </c>
      <c r="E164" t="s">
        <v>668</v>
      </c>
      <c r="F164" t="s">
        <v>928</v>
      </c>
      <c r="G164">
        <v>573</v>
      </c>
      <c r="H164">
        <v>10</v>
      </c>
      <c r="I164">
        <v>5</v>
      </c>
    </row>
    <row r="165" spans="1:9" x14ac:dyDescent="0.25">
      <c r="A165" s="31" t="s">
        <v>468</v>
      </c>
      <c r="B165">
        <v>9</v>
      </c>
      <c r="C165" t="s">
        <v>509</v>
      </c>
      <c r="D165" t="s">
        <v>692</v>
      </c>
      <c r="E165" t="s">
        <v>938</v>
      </c>
      <c r="F165" t="s">
        <v>939</v>
      </c>
      <c r="G165">
        <v>532</v>
      </c>
      <c r="H165">
        <v>2</v>
      </c>
      <c r="I165">
        <v>5</v>
      </c>
    </row>
    <row r="166" spans="1:9" x14ac:dyDescent="0.25">
      <c r="A166" s="31" t="s">
        <v>468</v>
      </c>
      <c r="B166">
        <v>9</v>
      </c>
      <c r="C166" t="s">
        <v>496</v>
      </c>
      <c r="D166" t="s">
        <v>168</v>
      </c>
      <c r="E166" t="s">
        <v>671</v>
      </c>
      <c r="F166" t="s">
        <v>896</v>
      </c>
      <c r="G166">
        <v>570</v>
      </c>
      <c r="H166">
        <v>3</v>
      </c>
      <c r="I166">
        <v>7</v>
      </c>
    </row>
    <row r="167" spans="1:9" x14ac:dyDescent="0.25">
      <c r="A167" s="31" t="s">
        <v>468</v>
      </c>
      <c r="B167">
        <v>9</v>
      </c>
      <c r="C167" t="s">
        <v>482</v>
      </c>
      <c r="D167" t="s">
        <v>119</v>
      </c>
      <c r="E167" t="s">
        <v>934</v>
      </c>
      <c r="F167" t="s">
        <v>935</v>
      </c>
      <c r="G167">
        <v>554</v>
      </c>
      <c r="H167">
        <v>2</v>
      </c>
      <c r="I167">
        <v>9</v>
      </c>
    </row>
    <row r="168" spans="1:9" x14ac:dyDescent="0.25">
      <c r="A168" s="31" t="s">
        <v>468</v>
      </c>
      <c r="B168">
        <v>9</v>
      </c>
      <c r="C168" t="s">
        <v>932</v>
      </c>
      <c r="D168" t="s">
        <v>168</v>
      </c>
      <c r="E168" t="s">
        <v>933</v>
      </c>
      <c r="F168" t="s">
        <v>779</v>
      </c>
      <c r="G168">
        <v>559</v>
      </c>
      <c r="H168">
        <v>10</v>
      </c>
      <c r="I168">
        <v>3</v>
      </c>
    </row>
    <row r="169" spans="1:9" x14ac:dyDescent="0.25">
      <c r="A169" s="31" t="s">
        <v>468</v>
      </c>
      <c r="B169">
        <v>9</v>
      </c>
      <c r="C169" t="s">
        <v>62</v>
      </c>
      <c r="D169" t="s">
        <v>557</v>
      </c>
      <c r="E169" t="s">
        <v>936</v>
      </c>
      <c r="F169" t="s">
        <v>937</v>
      </c>
      <c r="G169">
        <v>554</v>
      </c>
      <c r="H169">
        <v>9</v>
      </c>
      <c r="I169">
        <v>2</v>
      </c>
    </row>
    <row r="170" spans="1:9" x14ac:dyDescent="0.25">
      <c r="A170" s="31" t="s">
        <v>468</v>
      </c>
      <c r="B170">
        <v>9</v>
      </c>
      <c r="C170" t="s">
        <v>940</v>
      </c>
      <c r="D170" t="s">
        <v>562</v>
      </c>
      <c r="E170" t="s">
        <v>941</v>
      </c>
      <c r="F170" t="s">
        <v>744</v>
      </c>
      <c r="G170">
        <v>528</v>
      </c>
      <c r="H170">
        <v>2</v>
      </c>
      <c r="I170">
        <v>5</v>
      </c>
    </row>
    <row r="171" spans="1:9" x14ac:dyDescent="0.25">
      <c r="A171" s="31" t="s">
        <v>468</v>
      </c>
      <c r="B171">
        <v>9</v>
      </c>
      <c r="C171" t="s">
        <v>926</v>
      </c>
      <c r="D171" t="s">
        <v>168</v>
      </c>
      <c r="E171" t="s">
        <v>927</v>
      </c>
      <c r="F171" t="s">
        <v>756</v>
      </c>
      <c r="G171">
        <v>587</v>
      </c>
      <c r="H171">
        <v>9</v>
      </c>
      <c r="I171">
        <v>2</v>
      </c>
    </row>
    <row r="172" spans="1:9" x14ac:dyDescent="0.25">
      <c r="A172" s="31" t="s">
        <v>468</v>
      </c>
      <c r="B172">
        <v>9</v>
      </c>
      <c r="C172" t="s">
        <v>488</v>
      </c>
      <c r="D172" t="s">
        <v>597</v>
      </c>
      <c r="E172" t="s">
        <v>942</v>
      </c>
      <c r="F172" t="s">
        <v>943</v>
      </c>
      <c r="G172">
        <v>519</v>
      </c>
      <c r="H172">
        <v>6</v>
      </c>
      <c r="I172">
        <v>4</v>
      </c>
    </row>
    <row r="173" spans="1:9" x14ac:dyDescent="0.25">
      <c r="A173" s="31" t="s">
        <v>468</v>
      </c>
      <c r="B173">
        <v>17</v>
      </c>
      <c r="C173" t="s">
        <v>944</v>
      </c>
      <c r="D173" t="s">
        <v>562</v>
      </c>
      <c r="E173" t="s">
        <v>797</v>
      </c>
      <c r="F173" t="s">
        <v>945</v>
      </c>
      <c r="G173">
        <v>518</v>
      </c>
      <c r="H173">
        <v>4</v>
      </c>
      <c r="I173">
        <v>0</v>
      </c>
    </row>
    <row r="174" spans="1:9" x14ac:dyDescent="0.25">
      <c r="A174" s="31" t="s">
        <v>468</v>
      </c>
      <c r="B174">
        <v>18</v>
      </c>
      <c r="C174" t="s">
        <v>59</v>
      </c>
      <c r="D174" t="s">
        <v>557</v>
      </c>
      <c r="E174" t="s">
        <v>792</v>
      </c>
      <c r="F174" t="s">
        <v>946</v>
      </c>
      <c r="G174">
        <v>501</v>
      </c>
      <c r="H174">
        <v>1</v>
      </c>
      <c r="I174">
        <v>5</v>
      </c>
    </row>
    <row r="175" spans="1:9" x14ac:dyDescent="0.25">
      <c r="A175" s="31" t="s">
        <v>468</v>
      </c>
      <c r="B175">
        <v>19</v>
      </c>
      <c r="C175" t="s">
        <v>498</v>
      </c>
      <c r="D175" t="s">
        <v>947</v>
      </c>
      <c r="E175" t="s">
        <v>948</v>
      </c>
      <c r="F175" t="s">
        <v>949</v>
      </c>
      <c r="G175">
        <v>475</v>
      </c>
      <c r="H175">
        <v>4</v>
      </c>
      <c r="I175">
        <v>0</v>
      </c>
    </row>
    <row r="176" spans="1:9" x14ac:dyDescent="0.25">
      <c r="A176" s="31" t="s">
        <v>468</v>
      </c>
      <c r="B176">
        <v>20</v>
      </c>
      <c r="C176" t="s">
        <v>504</v>
      </c>
      <c r="D176" t="s">
        <v>119</v>
      </c>
      <c r="E176" t="s">
        <v>950</v>
      </c>
      <c r="F176" t="s">
        <v>951</v>
      </c>
      <c r="G176">
        <v>474</v>
      </c>
      <c r="H176">
        <v>10</v>
      </c>
      <c r="I176">
        <v>2</v>
      </c>
    </row>
    <row r="177" spans="1:9" x14ac:dyDescent="0.25">
      <c r="A177" s="31" t="s">
        <v>468</v>
      </c>
      <c r="B177">
        <v>21</v>
      </c>
      <c r="C177" t="s">
        <v>952</v>
      </c>
      <c r="D177" t="s">
        <v>222</v>
      </c>
      <c r="E177" t="s">
        <v>953</v>
      </c>
      <c r="F177" t="s">
        <v>954</v>
      </c>
      <c r="G177">
        <v>457</v>
      </c>
      <c r="H177">
        <v>1</v>
      </c>
      <c r="I177">
        <v>3</v>
      </c>
    </row>
    <row r="178" spans="1:9" x14ac:dyDescent="0.25">
      <c r="A178" s="31" t="s">
        <v>468</v>
      </c>
      <c r="B178">
        <v>22</v>
      </c>
      <c r="C178" t="s">
        <v>28</v>
      </c>
      <c r="D178" t="s">
        <v>692</v>
      </c>
      <c r="E178" t="s">
        <v>799</v>
      </c>
      <c r="F178" t="s">
        <v>955</v>
      </c>
      <c r="G178">
        <v>426</v>
      </c>
      <c r="H178">
        <v>1</v>
      </c>
      <c r="I178">
        <v>4</v>
      </c>
    </row>
    <row r="179" spans="1:9" x14ac:dyDescent="0.25">
      <c r="A179" s="31" t="s">
        <v>468</v>
      </c>
      <c r="B179">
        <v>23</v>
      </c>
      <c r="C179" t="s">
        <v>22</v>
      </c>
      <c r="D179" t="s">
        <v>168</v>
      </c>
      <c r="E179" t="s">
        <v>956</v>
      </c>
      <c r="F179" t="s">
        <v>957</v>
      </c>
      <c r="G179">
        <v>232</v>
      </c>
      <c r="H179">
        <v>0</v>
      </c>
      <c r="I179">
        <v>0</v>
      </c>
    </row>
    <row r="180" spans="1:9" ht="15.5" x14ac:dyDescent="0.35">
      <c r="A180" s="65" t="s">
        <v>520</v>
      </c>
      <c r="B180" s="65">
        <v>1</v>
      </c>
      <c r="C180" s="65" t="s">
        <v>526</v>
      </c>
      <c r="D180" s="65" t="s">
        <v>692</v>
      </c>
      <c r="E180" s="65" t="s">
        <v>958</v>
      </c>
      <c r="F180" s="65" t="s">
        <v>959</v>
      </c>
      <c r="G180" s="65">
        <v>562</v>
      </c>
      <c r="H180" s="65">
        <v>10</v>
      </c>
      <c r="I180" s="65">
        <v>2</v>
      </c>
    </row>
    <row r="181" spans="1:9" ht="15.5" x14ac:dyDescent="0.35">
      <c r="A181" s="65" t="s">
        <v>520</v>
      </c>
      <c r="B181" s="65">
        <v>2</v>
      </c>
      <c r="C181" s="65" t="s">
        <v>960</v>
      </c>
      <c r="D181" s="65" t="s">
        <v>562</v>
      </c>
      <c r="E181" s="65" t="s">
        <v>961</v>
      </c>
      <c r="F181" s="65" t="s">
        <v>962</v>
      </c>
      <c r="G181" s="65">
        <v>562</v>
      </c>
      <c r="H181" s="65">
        <v>1</v>
      </c>
      <c r="I181" s="65">
        <v>3</v>
      </c>
    </row>
    <row r="182" spans="1:9" ht="15.5" x14ac:dyDescent="0.35">
      <c r="A182" s="65" t="s">
        <v>520</v>
      </c>
      <c r="B182" s="65">
        <v>3</v>
      </c>
      <c r="C182" s="65" t="s">
        <v>521</v>
      </c>
      <c r="D182" s="65" t="s">
        <v>597</v>
      </c>
      <c r="E182" s="65" t="s">
        <v>966</v>
      </c>
      <c r="F182" s="65" t="s">
        <v>967</v>
      </c>
      <c r="G182" s="65">
        <v>540</v>
      </c>
      <c r="H182" s="65">
        <v>1</v>
      </c>
      <c r="I182" s="65">
        <v>2</v>
      </c>
    </row>
    <row r="183" spans="1:9" ht="15.5" x14ac:dyDescent="0.35">
      <c r="A183" s="65" t="s">
        <v>520</v>
      </c>
      <c r="B183" s="65">
        <v>4</v>
      </c>
      <c r="C183" s="65" t="s">
        <v>963</v>
      </c>
      <c r="D183" s="65" t="s">
        <v>119</v>
      </c>
      <c r="E183" s="65" t="s">
        <v>964</v>
      </c>
      <c r="F183" s="65" t="s">
        <v>965</v>
      </c>
      <c r="G183" s="65">
        <v>543</v>
      </c>
      <c r="H183" s="65">
        <v>11</v>
      </c>
      <c r="I183" s="65">
        <v>4</v>
      </c>
    </row>
    <row r="184" spans="1:9" ht="15.5" x14ac:dyDescent="0.35">
      <c r="A184" s="65" t="s">
        <v>520</v>
      </c>
      <c r="B184" s="65">
        <v>5</v>
      </c>
      <c r="C184" s="65" t="s">
        <v>523</v>
      </c>
      <c r="D184" s="65" t="s">
        <v>819</v>
      </c>
      <c r="E184" s="65" t="s">
        <v>971</v>
      </c>
      <c r="F184" s="65" t="s">
        <v>972</v>
      </c>
      <c r="G184" s="65">
        <v>513</v>
      </c>
      <c r="H184" s="65">
        <v>6</v>
      </c>
      <c r="I184" s="65">
        <v>0</v>
      </c>
    </row>
    <row r="185" spans="1:9" ht="15.5" x14ac:dyDescent="0.35">
      <c r="A185" s="65" t="s">
        <v>520</v>
      </c>
      <c r="B185" s="65">
        <v>6</v>
      </c>
      <c r="C185" s="65" t="s">
        <v>968</v>
      </c>
      <c r="D185" s="65" t="s">
        <v>119</v>
      </c>
      <c r="E185" s="65" t="s">
        <v>969</v>
      </c>
      <c r="F185" s="65" t="s">
        <v>970</v>
      </c>
      <c r="G185" s="65">
        <v>515</v>
      </c>
      <c r="H185" s="65">
        <v>7</v>
      </c>
      <c r="I185" s="65">
        <v>1</v>
      </c>
    </row>
    <row r="186" spans="1:9" ht="15.5" x14ac:dyDescent="0.35">
      <c r="A186" s="65" t="s">
        <v>520</v>
      </c>
      <c r="B186" s="65">
        <v>7</v>
      </c>
      <c r="C186" s="65" t="s">
        <v>535</v>
      </c>
      <c r="D186" s="65" t="s">
        <v>119</v>
      </c>
      <c r="E186" s="65" t="s">
        <v>976</v>
      </c>
      <c r="F186" s="65" t="s">
        <v>977</v>
      </c>
      <c r="G186" s="65">
        <v>477</v>
      </c>
      <c r="H186" s="65">
        <v>1</v>
      </c>
      <c r="I186" s="65">
        <v>0</v>
      </c>
    </row>
    <row r="187" spans="1:9" ht="15.5" x14ac:dyDescent="0.35">
      <c r="A187" s="65" t="s">
        <v>520</v>
      </c>
      <c r="B187" s="65">
        <v>7</v>
      </c>
      <c r="C187" s="65" t="s">
        <v>973</v>
      </c>
      <c r="D187" s="65" t="s">
        <v>562</v>
      </c>
      <c r="E187" s="65" t="s">
        <v>974</v>
      </c>
      <c r="F187" s="65" t="s">
        <v>975</v>
      </c>
      <c r="G187" s="65">
        <v>499</v>
      </c>
      <c r="H187" s="65">
        <v>2</v>
      </c>
      <c r="I187" s="65">
        <v>5</v>
      </c>
    </row>
    <row r="188" spans="1:9" ht="15.5" x14ac:dyDescent="0.35">
      <c r="A188" s="65" t="s">
        <v>520</v>
      </c>
      <c r="B188" s="65">
        <v>9</v>
      </c>
      <c r="C188" s="65" t="s">
        <v>978</v>
      </c>
      <c r="D188" s="65" t="s">
        <v>692</v>
      </c>
      <c r="E188" s="65" t="s">
        <v>979</v>
      </c>
      <c r="F188" s="65" t="s">
        <v>980</v>
      </c>
      <c r="G188" s="65">
        <v>450</v>
      </c>
      <c r="H188" s="65">
        <v>4</v>
      </c>
      <c r="I188" s="65">
        <v>1</v>
      </c>
    </row>
    <row r="189" spans="1:9" ht="15.5" x14ac:dyDescent="0.35">
      <c r="A189" s="65" t="s">
        <v>520</v>
      </c>
      <c r="B189" s="65">
        <v>10</v>
      </c>
      <c r="C189" s="65" t="s">
        <v>537</v>
      </c>
      <c r="D189" s="65" t="s">
        <v>631</v>
      </c>
      <c r="E189" s="65" t="s">
        <v>708</v>
      </c>
      <c r="F189" s="65" t="s">
        <v>981</v>
      </c>
      <c r="G189" s="65">
        <v>437</v>
      </c>
      <c r="H189" s="65">
        <v>0</v>
      </c>
      <c r="I189" s="65">
        <v>0</v>
      </c>
    </row>
    <row r="190" spans="1:9" ht="15.5" x14ac:dyDescent="0.35">
      <c r="A190" s="65" t="s">
        <v>520</v>
      </c>
      <c r="B190" s="65">
        <v>11</v>
      </c>
      <c r="C190" s="65" t="s">
        <v>23</v>
      </c>
      <c r="D190" s="65" t="s">
        <v>982</v>
      </c>
      <c r="E190" s="65" t="s">
        <v>983</v>
      </c>
      <c r="F190" s="65" t="s">
        <v>984</v>
      </c>
      <c r="G190" s="65">
        <v>409</v>
      </c>
      <c r="H190" s="65">
        <v>2</v>
      </c>
      <c r="I190" s="65">
        <v>1</v>
      </c>
    </row>
    <row r="191" spans="1:9" ht="15.5" x14ac:dyDescent="0.35">
      <c r="A191" s="65" t="s">
        <v>520</v>
      </c>
      <c r="B191" s="65">
        <v>12</v>
      </c>
      <c r="C191" s="65" t="s">
        <v>985</v>
      </c>
      <c r="D191" s="65" t="s">
        <v>562</v>
      </c>
      <c r="E191" s="65" t="s">
        <v>986</v>
      </c>
      <c r="F191" s="65">
        <v>0</v>
      </c>
      <c r="G191" s="65">
        <v>184</v>
      </c>
      <c r="H191" s="65">
        <v>2</v>
      </c>
      <c r="I191" s="65">
        <v>2</v>
      </c>
    </row>
    <row r="192" spans="1:9" x14ac:dyDescent="0.25">
      <c r="A192" s="31" t="s">
        <v>544</v>
      </c>
      <c r="B192">
        <v>1</v>
      </c>
      <c r="C192" t="s">
        <v>987</v>
      </c>
      <c r="D192" t="s">
        <v>804</v>
      </c>
      <c r="E192" t="s">
        <v>988</v>
      </c>
      <c r="F192" t="s">
        <v>989</v>
      </c>
      <c r="G192">
        <v>534</v>
      </c>
      <c r="H192">
        <v>5</v>
      </c>
      <c r="I192">
        <v>1</v>
      </c>
    </row>
    <row r="193" spans="1:9" x14ac:dyDescent="0.25">
      <c r="A193" s="31" t="s">
        <v>544</v>
      </c>
      <c r="B193">
        <v>2</v>
      </c>
      <c r="C193" t="s">
        <v>990</v>
      </c>
      <c r="D193" t="s">
        <v>557</v>
      </c>
      <c r="E193" t="s">
        <v>991</v>
      </c>
      <c r="F193" t="s">
        <v>992</v>
      </c>
      <c r="G193">
        <v>533</v>
      </c>
      <c r="H193">
        <v>6</v>
      </c>
      <c r="I193">
        <v>3</v>
      </c>
    </row>
    <row r="194" spans="1:9" x14ac:dyDescent="0.25">
      <c r="A194" s="31" t="s">
        <v>996</v>
      </c>
      <c r="B194">
        <v>1</v>
      </c>
      <c r="C194" t="s">
        <v>993</v>
      </c>
      <c r="D194" t="s">
        <v>168</v>
      </c>
      <c r="E194" t="s">
        <v>994</v>
      </c>
      <c r="F194" t="s">
        <v>995</v>
      </c>
      <c r="G194">
        <v>418</v>
      </c>
      <c r="H194">
        <v>1</v>
      </c>
      <c r="I194">
        <v>0</v>
      </c>
    </row>
    <row r="195" spans="1:9" x14ac:dyDescent="0.25">
      <c r="A195" s="31" t="s">
        <v>545</v>
      </c>
      <c r="B195">
        <v>1</v>
      </c>
      <c r="C195" t="s">
        <v>553</v>
      </c>
      <c r="D195" t="s">
        <v>168</v>
      </c>
      <c r="E195" t="s">
        <v>1002</v>
      </c>
      <c r="F195" t="s">
        <v>1003</v>
      </c>
      <c r="G195">
        <v>370</v>
      </c>
      <c r="H195">
        <v>4</v>
      </c>
      <c r="I195">
        <v>3</v>
      </c>
    </row>
    <row r="196" spans="1:9" x14ac:dyDescent="0.25">
      <c r="A196" s="31" t="s">
        <v>545</v>
      </c>
      <c r="B196">
        <v>2</v>
      </c>
      <c r="C196" t="s">
        <v>550</v>
      </c>
      <c r="D196" t="s">
        <v>684</v>
      </c>
      <c r="E196" t="s">
        <v>1001</v>
      </c>
      <c r="F196" t="s">
        <v>1002</v>
      </c>
      <c r="G196">
        <v>394</v>
      </c>
      <c r="H196">
        <v>3</v>
      </c>
      <c r="I196">
        <v>0</v>
      </c>
    </row>
    <row r="197" spans="1:9" x14ac:dyDescent="0.25">
      <c r="A197" s="31" t="s">
        <v>545</v>
      </c>
      <c r="B197">
        <v>3</v>
      </c>
      <c r="C197" t="s">
        <v>86</v>
      </c>
      <c r="D197" t="s">
        <v>557</v>
      </c>
      <c r="E197" t="s">
        <v>999</v>
      </c>
      <c r="F197" t="s">
        <v>1000</v>
      </c>
      <c r="G197">
        <v>435</v>
      </c>
      <c r="H197">
        <v>4</v>
      </c>
      <c r="I197">
        <v>1</v>
      </c>
    </row>
    <row r="198" spans="1:9" x14ac:dyDescent="0.25">
      <c r="A198" s="31" t="s">
        <v>545</v>
      </c>
      <c r="B198">
        <v>4</v>
      </c>
      <c r="C198" t="s">
        <v>547</v>
      </c>
      <c r="D198" t="s">
        <v>119</v>
      </c>
      <c r="E198" t="s">
        <v>997</v>
      </c>
      <c r="F198" t="s">
        <v>998</v>
      </c>
      <c r="G198">
        <v>455</v>
      </c>
      <c r="H198">
        <v>0</v>
      </c>
      <c r="I198">
        <v>0</v>
      </c>
    </row>
    <row r="199" spans="1:9" x14ac:dyDescent="0.25">
      <c r="A199" s="31" t="s">
        <v>1004</v>
      </c>
      <c r="B199">
        <v>1</v>
      </c>
      <c r="C199" t="s">
        <v>1005</v>
      </c>
      <c r="D199" t="s">
        <v>557</v>
      </c>
      <c r="E199" t="s">
        <v>1006</v>
      </c>
      <c r="F199" t="s">
        <v>1007</v>
      </c>
      <c r="G199">
        <v>327</v>
      </c>
      <c r="H199">
        <v>4</v>
      </c>
      <c r="I199">
        <v>2</v>
      </c>
    </row>
  </sheetData>
  <autoFilter ref="A1:I199" xr:uid="{BF564190-F745-4FE3-9EA0-DFBB1B0A4AFC}"/>
  <sortState xmlns:xlrd2="http://schemas.microsoft.com/office/spreadsheetml/2017/richdata2" ref="A195:I198">
    <sortCondition ref="B195:B198"/>
    <sortCondition ref="C195:C19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C9944-B27E-427C-968D-9D439B27B7E9}">
  <dimension ref="A1:L112"/>
  <sheetViews>
    <sheetView zoomScale="115" zoomScaleNormal="115" workbookViewId="0">
      <selection activeCell="G109" sqref="G109:G112"/>
    </sheetView>
  </sheetViews>
  <sheetFormatPr defaultRowHeight="12.5" x14ac:dyDescent="0.25"/>
  <cols>
    <col min="1" max="1" width="9.81640625" bestFit="1" customWidth="1"/>
    <col min="2" max="2" width="8.26953125" bestFit="1" customWidth="1"/>
    <col min="3" max="3" width="27.453125" bestFit="1" customWidth="1"/>
    <col min="4" max="4" width="26.81640625" bestFit="1" customWidth="1"/>
    <col min="5" max="6" width="9.54296875" bestFit="1" customWidth="1"/>
    <col min="7" max="7" width="5.453125" bestFit="1" customWidth="1"/>
    <col min="8" max="8" width="5.1796875" bestFit="1" customWidth="1"/>
    <col min="9" max="9" width="3" bestFit="1" customWidth="1"/>
  </cols>
  <sheetData>
    <row r="1" spans="1:9" ht="15.5" x14ac:dyDescent="0.35">
      <c r="A1" s="62" t="s">
        <v>201</v>
      </c>
      <c r="B1" s="63" t="s">
        <v>180</v>
      </c>
      <c r="C1" s="63" t="s">
        <v>0</v>
      </c>
      <c r="D1" s="63" t="s">
        <v>181</v>
      </c>
      <c r="E1" s="63" t="s">
        <v>182</v>
      </c>
      <c r="F1" s="63" t="s">
        <v>183</v>
      </c>
      <c r="G1" s="63" t="s">
        <v>112</v>
      </c>
      <c r="H1" s="63" t="s">
        <v>113</v>
      </c>
      <c r="I1" s="64" t="s">
        <v>114</v>
      </c>
    </row>
    <row r="2" spans="1:9" x14ac:dyDescent="0.25">
      <c r="A2" s="31" t="s">
        <v>202</v>
      </c>
      <c r="B2">
        <v>1</v>
      </c>
      <c r="C2" t="s">
        <v>72</v>
      </c>
      <c r="D2" t="s">
        <v>1008</v>
      </c>
      <c r="E2" t="s">
        <v>1009</v>
      </c>
      <c r="F2" t="s">
        <v>1010</v>
      </c>
      <c r="G2">
        <v>660</v>
      </c>
      <c r="H2">
        <v>29</v>
      </c>
      <c r="I2">
        <v>8</v>
      </c>
    </row>
    <row r="3" spans="1:9" x14ac:dyDescent="0.25">
      <c r="A3" s="31" t="s">
        <v>202</v>
      </c>
      <c r="B3">
        <v>2</v>
      </c>
      <c r="C3" t="s">
        <v>39</v>
      </c>
      <c r="D3" t="s">
        <v>1011</v>
      </c>
      <c r="E3" t="s">
        <v>1012</v>
      </c>
      <c r="F3" t="s">
        <v>869</v>
      </c>
      <c r="G3">
        <v>652</v>
      </c>
      <c r="H3">
        <v>27</v>
      </c>
      <c r="I3">
        <v>4</v>
      </c>
    </row>
    <row r="4" spans="1:9" x14ac:dyDescent="0.25">
      <c r="A4" s="31" t="s">
        <v>202</v>
      </c>
      <c r="B4">
        <v>3</v>
      </c>
      <c r="C4" t="s">
        <v>73</v>
      </c>
      <c r="D4" t="s">
        <v>1013</v>
      </c>
      <c r="E4" t="s">
        <v>1014</v>
      </c>
      <c r="F4" t="s">
        <v>1015</v>
      </c>
      <c r="G4">
        <v>610</v>
      </c>
      <c r="H4">
        <v>16</v>
      </c>
      <c r="I4">
        <v>9</v>
      </c>
    </row>
    <row r="5" spans="1:9" x14ac:dyDescent="0.25">
      <c r="A5" s="31" t="s">
        <v>202</v>
      </c>
      <c r="B5">
        <v>4</v>
      </c>
      <c r="C5" t="s">
        <v>589</v>
      </c>
      <c r="D5" t="s">
        <v>1016</v>
      </c>
      <c r="E5" t="s">
        <v>1017</v>
      </c>
      <c r="F5" t="s">
        <v>654</v>
      </c>
      <c r="G5">
        <v>603</v>
      </c>
      <c r="H5">
        <v>12</v>
      </c>
      <c r="I5">
        <v>2</v>
      </c>
    </row>
    <row r="6" spans="1:9" x14ac:dyDescent="0.25">
      <c r="A6" s="31" t="s">
        <v>202</v>
      </c>
      <c r="B6">
        <v>5</v>
      </c>
      <c r="C6" t="s">
        <v>570</v>
      </c>
      <c r="D6" t="s">
        <v>1018</v>
      </c>
      <c r="E6" t="s">
        <v>1019</v>
      </c>
      <c r="F6" t="s">
        <v>1020</v>
      </c>
      <c r="G6">
        <v>590</v>
      </c>
      <c r="H6">
        <v>9</v>
      </c>
      <c r="I6">
        <v>0</v>
      </c>
    </row>
    <row r="7" spans="1:9" x14ac:dyDescent="0.25">
      <c r="A7" s="31" t="s">
        <v>202</v>
      </c>
      <c r="B7">
        <v>6</v>
      </c>
      <c r="C7" t="s">
        <v>581</v>
      </c>
      <c r="D7" t="s">
        <v>1021</v>
      </c>
      <c r="E7" t="s">
        <v>1022</v>
      </c>
      <c r="F7" t="s">
        <v>1023</v>
      </c>
      <c r="G7">
        <v>590</v>
      </c>
      <c r="H7">
        <v>8</v>
      </c>
      <c r="I7">
        <v>2</v>
      </c>
    </row>
    <row r="8" spans="1:9" x14ac:dyDescent="0.25">
      <c r="A8" s="31" t="s">
        <v>202</v>
      </c>
      <c r="B8">
        <v>7</v>
      </c>
      <c r="C8" t="s">
        <v>573</v>
      </c>
      <c r="D8" t="s">
        <v>1021</v>
      </c>
      <c r="E8" t="s">
        <v>1024</v>
      </c>
      <c r="F8" t="s">
        <v>1025</v>
      </c>
      <c r="G8">
        <v>587</v>
      </c>
      <c r="H8">
        <v>11</v>
      </c>
      <c r="I8">
        <v>6</v>
      </c>
    </row>
    <row r="9" spans="1:9" x14ac:dyDescent="0.25">
      <c r="A9" s="31" t="s">
        <v>202</v>
      </c>
      <c r="B9">
        <v>8</v>
      </c>
      <c r="C9" t="s">
        <v>65</v>
      </c>
      <c r="D9" t="s">
        <v>1026</v>
      </c>
      <c r="E9" t="s">
        <v>660</v>
      </c>
      <c r="F9" t="s">
        <v>1027</v>
      </c>
      <c r="G9">
        <v>576</v>
      </c>
      <c r="H9">
        <v>13</v>
      </c>
      <c r="I9">
        <v>8</v>
      </c>
    </row>
    <row r="10" spans="1:9" x14ac:dyDescent="0.25">
      <c r="A10" s="31" t="s">
        <v>202</v>
      </c>
      <c r="B10">
        <v>9</v>
      </c>
      <c r="C10" t="s">
        <v>1028</v>
      </c>
      <c r="D10" t="s">
        <v>1018</v>
      </c>
      <c r="E10" t="s">
        <v>925</v>
      </c>
      <c r="F10" t="s">
        <v>1029</v>
      </c>
      <c r="G10">
        <v>554</v>
      </c>
      <c r="H10">
        <v>8</v>
      </c>
      <c r="I10">
        <v>4</v>
      </c>
    </row>
    <row r="11" spans="1:9" x14ac:dyDescent="0.25">
      <c r="A11" s="31" t="s">
        <v>202</v>
      </c>
      <c r="B11">
        <v>10</v>
      </c>
      <c r="C11" t="s">
        <v>1030</v>
      </c>
      <c r="D11" t="s">
        <v>1031</v>
      </c>
      <c r="E11" t="s">
        <v>1032</v>
      </c>
      <c r="F11" t="s">
        <v>1033</v>
      </c>
      <c r="G11">
        <v>505</v>
      </c>
      <c r="H11">
        <v>5</v>
      </c>
      <c r="I11">
        <v>2</v>
      </c>
    </row>
    <row r="12" spans="1:9" x14ac:dyDescent="0.25">
      <c r="A12" s="31" t="s">
        <v>202</v>
      </c>
      <c r="B12">
        <v>11</v>
      </c>
      <c r="C12" t="s">
        <v>1034</v>
      </c>
      <c r="D12" t="s">
        <v>1035</v>
      </c>
      <c r="E12" t="s">
        <v>351</v>
      </c>
      <c r="F12" t="s">
        <v>1036</v>
      </c>
      <c r="G12">
        <v>465</v>
      </c>
      <c r="H12">
        <v>3</v>
      </c>
      <c r="I12">
        <v>1</v>
      </c>
    </row>
    <row r="13" spans="1:9" x14ac:dyDescent="0.25">
      <c r="A13" s="31" t="s">
        <v>202</v>
      </c>
      <c r="B13">
        <v>12</v>
      </c>
      <c r="C13" t="s">
        <v>1037</v>
      </c>
      <c r="D13" t="s">
        <v>1035</v>
      </c>
      <c r="E13" t="s">
        <v>1038</v>
      </c>
      <c r="F13" t="s">
        <v>1039</v>
      </c>
      <c r="G13">
        <v>393</v>
      </c>
      <c r="H13">
        <v>3</v>
      </c>
      <c r="I13">
        <v>3</v>
      </c>
    </row>
    <row r="14" spans="1:9" x14ac:dyDescent="0.25">
      <c r="A14" s="31" t="s">
        <v>202</v>
      </c>
      <c r="B14">
        <v>13</v>
      </c>
      <c r="C14" t="s">
        <v>1040</v>
      </c>
      <c r="D14" t="s">
        <v>1035</v>
      </c>
      <c r="E14" t="s">
        <v>1041</v>
      </c>
      <c r="F14" t="s">
        <v>1042</v>
      </c>
      <c r="G14">
        <v>369</v>
      </c>
      <c r="H14">
        <v>1</v>
      </c>
      <c r="I14">
        <v>0</v>
      </c>
    </row>
    <row r="15" spans="1:9" x14ac:dyDescent="0.25">
      <c r="A15" s="31" t="s">
        <v>203</v>
      </c>
      <c r="B15">
        <v>1</v>
      </c>
      <c r="C15" t="s">
        <v>32</v>
      </c>
      <c r="D15" t="s">
        <v>1011</v>
      </c>
      <c r="E15" t="s">
        <v>1043</v>
      </c>
      <c r="F15" t="s">
        <v>1044</v>
      </c>
      <c r="G15">
        <v>615</v>
      </c>
      <c r="H15">
        <v>14</v>
      </c>
      <c r="I15">
        <v>4</v>
      </c>
    </row>
    <row r="16" spans="1:9" x14ac:dyDescent="0.25">
      <c r="A16" s="31" t="s">
        <v>203</v>
      </c>
      <c r="B16">
        <v>2</v>
      </c>
      <c r="C16" t="s">
        <v>1045</v>
      </c>
      <c r="D16" t="s">
        <v>1021</v>
      </c>
      <c r="E16" t="s">
        <v>683</v>
      </c>
      <c r="F16" t="s">
        <v>1046</v>
      </c>
      <c r="G16">
        <v>566</v>
      </c>
      <c r="H16">
        <v>9</v>
      </c>
      <c r="I16">
        <v>4</v>
      </c>
    </row>
    <row r="17" spans="1:9" x14ac:dyDescent="0.25">
      <c r="A17" s="31" t="s">
        <v>203</v>
      </c>
      <c r="B17">
        <v>3</v>
      </c>
      <c r="C17" t="s">
        <v>68</v>
      </c>
      <c r="D17" t="s">
        <v>1013</v>
      </c>
      <c r="E17" t="s">
        <v>1047</v>
      </c>
      <c r="F17" t="s">
        <v>1048</v>
      </c>
      <c r="G17">
        <v>551</v>
      </c>
      <c r="H17">
        <v>7</v>
      </c>
      <c r="I17">
        <v>5</v>
      </c>
    </row>
    <row r="18" spans="1:9" x14ac:dyDescent="0.25">
      <c r="A18" s="31" t="s">
        <v>203</v>
      </c>
      <c r="B18">
        <v>4</v>
      </c>
      <c r="C18" t="s">
        <v>71</v>
      </c>
      <c r="D18" t="s">
        <v>1013</v>
      </c>
      <c r="E18" t="s">
        <v>1049</v>
      </c>
      <c r="F18" t="s">
        <v>1050</v>
      </c>
      <c r="G18">
        <v>524</v>
      </c>
      <c r="H18">
        <v>5</v>
      </c>
      <c r="I18">
        <v>0</v>
      </c>
    </row>
    <row r="19" spans="1:9" x14ac:dyDescent="0.25">
      <c r="A19" s="31" t="s">
        <v>203</v>
      </c>
      <c r="B19">
        <v>5</v>
      </c>
      <c r="C19" t="s">
        <v>75</v>
      </c>
      <c r="D19" t="s">
        <v>1013</v>
      </c>
      <c r="E19" t="s">
        <v>1051</v>
      </c>
      <c r="F19" t="s">
        <v>970</v>
      </c>
      <c r="G19">
        <v>516</v>
      </c>
      <c r="H19">
        <v>7</v>
      </c>
      <c r="I19">
        <v>2</v>
      </c>
    </row>
    <row r="20" spans="1:9" x14ac:dyDescent="0.25">
      <c r="A20" s="31" t="s">
        <v>203</v>
      </c>
      <c r="B20">
        <v>6</v>
      </c>
      <c r="C20" t="s">
        <v>1052</v>
      </c>
      <c r="D20" t="s">
        <v>1008</v>
      </c>
      <c r="E20" t="s">
        <v>974</v>
      </c>
      <c r="F20" t="s">
        <v>1053</v>
      </c>
      <c r="G20">
        <v>506</v>
      </c>
      <c r="H20">
        <v>5</v>
      </c>
      <c r="I20">
        <v>3</v>
      </c>
    </row>
    <row r="21" spans="1:9" x14ac:dyDescent="0.25">
      <c r="A21" s="31" t="s">
        <v>203</v>
      </c>
      <c r="B21">
        <v>7</v>
      </c>
      <c r="C21" t="s">
        <v>101</v>
      </c>
      <c r="D21" t="s">
        <v>1013</v>
      </c>
      <c r="E21" t="s">
        <v>1054</v>
      </c>
      <c r="F21" t="s">
        <v>1055</v>
      </c>
      <c r="G21">
        <v>505</v>
      </c>
      <c r="H21">
        <v>6</v>
      </c>
      <c r="I21">
        <v>1</v>
      </c>
    </row>
    <row r="22" spans="1:9" x14ac:dyDescent="0.25">
      <c r="A22" s="31" t="s">
        <v>203</v>
      </c>
      <c r="B22">
        <v>8</v>
      </c>
      <c r="C22" t="s">
        <v>1056</v>
      </c>
      <c r="D22" t="s">
        <v>1008</v>
      </c>
      <c r="E22" t="s">
        <v>1057</v>
      </c>
      <c r="F22" t="s">
        <v>1058</v>
      </c>
      <c r="G22">
        <v>492</v>
      </c>
      <c r="H22">
        <v>6</v>
      </c>
      <c r="I22">
        <v>2</v>
      </c>
    </row>
    <row r="23" spans="1:9" x14ac:dyDescent="0.25">
      <c r="A23" s="31" t="s">
        <v>221</v>
      </c>
      <c r="B23">
        <v>1</v>
      </c>
      <c r="C23" t="s">
        <v>650</v>
      </c>
      <c r="D23" t="s">
        <v>1059</v>
      </c>
      <c r="E23" t="s">
        <v>651</v>
      </c>
      <c r="F23" t="s">
        <v>1060</v>
      </c>
      <c r="G23">
        <v>639</v>
      </c>
      <c r="H23">
        <v>15</v>
      </c>
      <c r="I23">
        <v>5</v>
      </c>
    </row>
    <row r="24" spans="1:9" x14ac:dyDescent="0.25">
      <c r="A24" s="31" t="s">
        <v>221</v>
      </c>
      <c r="B24">
        <v>2</v>
      </c>
      <c r="C24" t="s">
        <v>51</v>
      </c>
      <c r="D24" t="s">
        <v>1061</v>
      </c>
      <c r="E24" t="s">
        <v>1062</v>
      </c>
      <c r="F24" t="s">
        <v>653</v>
      </c>
      <c r="G24">
        <v>622</v>
      </c>
      <c r="H24">
        <v>15</v>
      </c>
      <c r="I24">
        <v>5</v>
      </c>
    </row>
    <row r="25" spans="1:9" x14ac:dyDescent="0.25">
      <c r="A25" s="31" t="s">
        <v>221</v>
      </c>
      <c r="B25">
        <v>3</v>
      </c>
      <c r="C25" t="s">
        <v>93</v>
      </c>
      <c r="D25" t="s">
        <v>10</v>
      </c>
      <c r="E25" t="s">
        <v>1063</v>
      </c>
      <c r="F25" t="s">
        <v>654</v>
      </c>
      <c r="G25">
        <v>608</v>
      </c>
      <c r="H25">
        <v>15</v>
      </c>
      <c r="I25">
        <v>5</v>
      </c>
    </row>
    <row r="26" spans="1:9" x14ac:dyDescent="0.25">
      <c r="A26" s="31" t="s">
        <v>221</v>
      </c>
      <c r="B26">
        <v>4</v>
      </c>
      <c r="C26" t="s">
        <v>44</v>
      </c>
      <c r="D26" t="s">
        <v>1064</v>
      </c>
      <c r="E26" t="s">
        <v>1065</v>
      </c>
      <c r="F26" t="s">
        <v>1066</v>
      </c>
      <c r="G26">
        <v>601</v>
      </c>
      <c r="H26">
        <v>15</v>
      </c>
      <c r="I26">
        <v>4</v>
      </c>
    </row>
    <row r="27" spans="1:9" x14ac:dyDescent="0.25">
      <c r="A27" s="31" t="s">
        <v>221</v>
      </c>
      <c r="B27">
        <v>5</v>
      </c>
      <c r="C27" t="s">
        <v>1067</v>
      </c>
      <c r="D27" t="s">
        <v>1059</v>
      </c>
      <c r="E27" t="s">
        <v>1068</v>
      </c>
      <c r="F27" t="s">
        <v>912</v>
      </c>
      <c r="G27">
        <v>578</v>
      </c>
      <c r="H27">
        <v>8</v>
      </c>
      <c r="I27">
        <v>1</v>
      </c>
    </row>
    <row r="28" spans="1:9" x14ac:dyDescent="0.25">
      <c r="A28" s="31" t="s">
        <v>221</v>
      </c>
      <c r="B28">
        <v>6</v>
      </c>
      <c r="C28" t="s">
        <v>1069</v>
      </c>
      <c r="D28" t="s">
        <v>1070</v>
      </c>
      <c r="E28" t="s">
        <v>1071</v>
      </c>
      <c r="F28" t="s">
        <v>1072</v>
      </c>
      <c r="G28">
        <v>564</v>
      </c>
      <c r="H28">
        <v>9</v>
      </c>
      <c r="I28">
        <v>2</v>
      </c>
    </row>
    <row r="29" spans="1:9" x14ac:dyDescent="0.25">
      <c r="A29" s="31" t="s">
        <v>221</v>
      </c>
      <c r="B29">
        <v>7</v>
      </c>
      <c r="C29" t="s">
        <v>20</v>
      </c>
      <c r="D29" t="s">
        <v>1073</v>
      </c>
      <c r="E29" t="s">
        <v>1074</v>
      </c>
      <c r="F29" t="s">
        <v>1075</v>
      </c>
      <c r="G29">
        <v>558</v>
      </c>
      <c r="H29">
        <v>10</v>
      </c>
      <c r="I29">
        <v>3</v>
      </c>
    </row>
    <row r="30" spans="1:9" x14ac:dyDescent="0.25">
      <c r="A30" s="31" t="s">
        <v>221</v>
      </c>
      <c r="B30">
        <v>8</v>
      </c>
      <c r="C30" t="s">
        <v>64</v>
      </c>
      <c r="D30" t="s">
        <v>1016</v>
      </c>
      <c r="E30" t="s">
        <v>1076</v>
      </c>
      <c r="F30" t="s">
        <v>1077</v>
      </c>
      <c r="G30">
        <v>555</v>
      </c>
      <c r="H30">
        <v>6</v>
      </c>
      <c r="I30">
        <v>2</v>
      </c>
    </row>
    <row r="31" spans="1:9" x14ac:dyDescent="0.25">
      <c r="A31" s="31" t="s">
        <v>221</v>
      </c>
      <c r="B31">
        <v>9</v>
      </c>
      <c r="C31" t="s">
        <v>1078</v>
      </c>
      <c r="D31" t="s">
        <v>12</v>
      </c>
      <c r="E31" t="s">
        <v>1079</v>
      </c>
      <c r="F31" t="s">
        <v>1080</v>
      </c>
      <c r="G31">
        <v>507</v>
      </c>
      <c r="H31">
        <v>3</v>
      </c>
      <c r="I31">
        <v>0</v>
      </c>
    </row>
    <row r="32" spans="1:9" x14ac:dyDescent="0.25">
      <c r="A32" s="31" t="s">
        <v>221</v>
      </c>
      <c r="B32">
        <v>10</v>
      </c>
      <c r="C32" t="s">
        <v>1081</v>
      </c>
      <c r="D32" t="s">
        <v>12</v>
      </c>
      <c r="E32" t="s">
        <v>1082</v>
      </c>
      <c r="F32" t="s">
        <v>1082</v>
      </c>
      <c r="G32">
        <v>482</v>
      </c>
      <c r="H32">
        <v>3</v>
      </c>
      <c r="I32">
        <v>1</v>
      </c>
    </row>
    <row r="33" spans="1:9" x14ac:dyDescent="0.25">
      <c r="A33" s="31" t="s">
        <v>245</v>
      </c>
      <c r="B33">
        <v>1</v>
      </c>
      <c r="C33" t="s">
        <v>76</v>
      </c>
      <c r="D33" t="s">
        <v>1083</v>
      </c>
      <c r="E33" t="s">
        <v>962</v>
      </c>
      <c r="F33" t="s">
        <v>1084</v>
      </c>
      <c r="G33">
        <v>590</v>
      </c>
      <c r="H33">
        <v>15</v>
      </c>
      <c r="I33">
        <v>5</v>
      </c>
    </row>
    <row r="34" spans="1:9" x14ac:dyDescent="0.25">
      <c r="A34" s="31" t="s">
        <v>245</v>
      </c>
      <c r="B34">
        <v>2</v>
      </c>
      <c r="C34" t="s">
        <v>45</v>
      </c>
      <c r="D34" t="s">
        <v>1070</v>
      </c>
      <c r="E34" t="s">
        <v>1085</v>
      </c>
      <c r="F34" t="s">
        <v>1086</v>
      </c>
      <c r="G34">
        <v>590</v>
      </c>
      <c r="H34">
        <v>12</v>
      </c>
      <c r="I34">
        <v>2</v>
      </c>
    </row>
    <row r="35" spans="1:9" x14ac:dyDescent="0.25">
      <c r="A35" s="31" t="s">
        <v>245</v>
      </c>
      <c r="B35">
        <v>3</v>
      </c>
      <c r="C35" t="s">
        <v>14</v>
      </c>
      <c r="D35" t="s">
        <v>1016</v>
      </c>
      <c r="E35" t="s">
        <v>1087</v>
      </c>
      <c r="F35" t="s">
        <v>962</v>
      </c>
      <c r="G35">
        <v>574</v>
      </c>
      <c r="H35">
        <v>7</v>
      </c>
      <c r="I35">
        <v>1</v>
      </c>
    </row>
    <row r="36" spans="1:9" x14ac:dyDescent="0.25">
      <c r="A36" s="31" t="s">
        <v>245</v>
      </c>
      <c r="B36">
        <v>4</v>
      </c>
      <c r="C36" t="s">
        <v>698</v>
      </c>
      <c r="D36" t="s">
        <v>12</v>
      </c>
      <c r="E36" t="s">
        <v>964</v>
      </c>
      <c r="F36" t="s">
        <v>1088</v>
      </c>
      <c r="G36">
        <v>540</v>
      </c>
      <c r="H36">
        <v>5</v>
      </c>
      <c r="I36">
        <v>2</v>
      </c>
    </row>
    <row r="37" spans="1:9" x14ac:dyDescent="0.25">
      <c r="A37" s="31" t="s">
        <v>245</v>
      </c>
      <c r="B37">
        <v>5</v>
      </c>
      <c r="C37" t="s">
        <v>695</v>
      </c>
      <c r="D37" t="s">
        <v>12</v>
      </c>
      <c r="E37" t="s">
        <v>1089</v>
      </c>
      <c r="F37" t="s">
        <v>1090</v>
      </c>
      <c r="G37">
        <v>513</v>
      </c>
      <c r="H37">
        <v>5</v>
      </c>
      <c r="I37">
        <v>2</v>
      </c>
    </row>
    <row r="38" spans="1:9" x14ac:dyDescent="0.25">
      <c r="A38" s="31" t="s">
        <v>245</v>
      </c>
      <c r="B38">
        <v>6</v>
      </c>
      <c r="C38" t="s">
        <v>257</v>
      </c>
      <c r="D38" t="s">
        <v>1064</v>
      </c>
      <c r="E38" t="s">
        <v>1091</v>
      </c>
      <c r="F38" t="s">
        <v>1092</v>
      </c>
      <c r="G38">
        <v>505</v>
      </c>
      <c r="H38">
        <v>6</v>
      </c>
      <c r="I38">
        <v>2</v>
      </c>
    </row>
    <row r="39" spans="1:9" x14ac:dyDescent="0.25">
      <c r="A39" s="31" t="s">
        <v>245</v>
      </c>
      <c r="B39">
        <v>7</v>
      </c>
      <c r="C39" t="s">
        <v>1093</v>
      </c>
      <c r="D39" t="s">
        <v>1008</v>
      </c>
      <c r="E39" t="s">
        <v>1094</v>
      </c>
      <c r="F39" t="s">
        <v>1095</v>
      </c>
      <c r="G39">
        <v>444</v>
      </c>
      <c r="H39">
        <v>2</v>
      </c>
      <c r="I39">
        <v>0</v>
      </c>
    </row>
    <row r="40" spans="1:9" x14ac:dyDescent="0.25">
      <c r="A40" s="31" t="s">
        <v>273</v>
      </c>
      <c r="B40">
        <v>1</v>
      </c>
      <c r="C40" t="s">
        <v>274</v>
      </c>
      <c r="D40" t="s">
        <v>1059</v>
      </c>
      <c r="E40" t="s">
        <v>1096</v>
      </c>
      <c r="F40" t="s">
        <v>903</v>
      </c>
      <c r="G40">
        <v>647</v>
      </c>
      <c r="H40">
        <v>21</v>
      </c>
      <c r="I40">
        <v>4</v>
      </c>
    </row>
    <row r="41" spans="1:9" x14ac:dyDescent="0.25">
      <c r="A41" s="31" t="s">
        <v>273</v>
      </c>
      <c r="B41">
        <v>2</v>
      </c>
      <c r="C41" t="s">
        <v>1097</v>
      </c>
      <c r="D41" t="s">
        <v>10</v>
      </c>
      <c r="E41" t="s">
        <v>1098</v>
      </c>
      <c r="F41" t="s">
        <v>1099</v>
      </c>
      <c r="G41">
        <v>636</v>
      </c>
      <c r="H41">
        <v>20</v>
      </c>
      <c r="I41">
        <v>12</v>
      </c>
    </row>
    <row r="42" spans="1:9" x14ac:dyDescent="0.25">
      <c r="A42" s="31" t="s">
        <v>273</v>
      </c>
      <c r="B42">
        <v>3</v>
      </c>
      <c r="C42" t="s">
        <v>1100</v>
      </c>
      <c r="D42" t="s">
        <v>10</v>
      </c>
      <c r="E42" t="s">
        <v>1101</v>
      </c>
      <c r="F42" t="s">
        <v>1102</v>
      </c>
      <c r="G42">
        <v>629</v>
      </c>
      <c r="H42">
        <v>16</v>
      </c>
      <c r="I42">
        <v>2</v>
      </c>
    </row>
    <row r="43" spans="1:9" x14ac:dyDescent="0.25">
      <c r="A43" s="31" t="s">
        <v>273</v>
      </c>
      <c r="B43">
        <v>4</v>
      </c>
      <c r="C43" t="s">
        <v>49</v>
      </c>
      <c r="D43" t="s">
        <v>1061</v>
      </c>
      <c r="E43" t="s">
        <v>903</v>
      </c>
      <c r="F43" t="s">
        <v>1103</v>
      </c>
      <c r="G43">
        <v>628</v>
      </c>
      <c r="H43">
        <v>18</v>
      </c>
      <c r="I43">
        <v>5</v>
      </c>
    </row>
    <row r="44" spans="1:9" x14ac:dyDescent="0.25">
      <c r="A44" s="31" t="s">
        <v>273</v>
      </c>
      <c r="B44">
        <v>5</v>
      </c>
      <c r="C44" t="s">
        <v>63</v>
      </c>
      <c r="D44" t="s">
        <v>1104</v>
      </c>
      <c r="E44" t="s">
        <v>1105</v>
      </c>
      <c r="F44" t="s">
        <v>1106</v>
      </c>
      <c r="G44">
        <v>624</v>
      </c>
      <c r="H44">
        <v>18</v>
      </c>
      <c r="I44">
        <v>4</v>
      </c>
    </row>
    <row r="45" spans="1:9" x14ac:dyDescent="0.25">
      <c r="A45" s="31" t="s">
        <v>273</v>
      </c>
      <c r="B45">
        <v>6</v>
      </c>
      <c r="C45" t="s">
        <v>50</v>
      </c>
      <c r="D45" t="s">
        <v>1059</v>
      </c>
      <c r="E45" t="s">
        <v>1107</v>
      </c>
      <c r="F45" t="s">
        <v>1108</v>
      </c>
      <c r="G45">
        <v>620</v>
      </c>
      <c r="H45">
        <v>19</v>
      </c>
      <c r="I45">
        <v>5</v>
      </c>
    </row>
    <row r="46" spans="1:9" x14ac:dyDescent="0.25">
      <c r="A46" s="31" t="s">
        <v>273</v>
      </c>
      <c r="B46">
        <v>7</v>
      </c>
      <c r="C46" t="s">
        <v>303</v>
      </c>
      <c r="D46" t="s">
        <v>10</v>
      </c>
      <c r="E46" t="s">
        <v>1109</v>
      </c>
      <c r="F46" t="s">
        <v>1110</v>
      </c>
      <c r="G46">
        <v>605</v>
      </c>
      <c r="H46">
        <v>11</v>
      </c>
      <c r="I46">
        <v>4</v>
      </c>
    </row>
    <row r="47" spans="1:9" x14ac:dyDescent="0.25">
      <c r="A47" s="31" t="s">
        <v>273</v>
      </c>
      <c r="B47">
        <v>8</v>
      </c>
      <c r="C47" t="s">
        <v>301</v>
      </c>
      <c r="D47" t="s">
        <v>10</v>
      </c>
      <c r="E47" t="s">
        <v>668</v>
      </c>
      <c r="F47" t="s">
        <v>1111</v>
      </c>
      <c r="G47">
        <v>594</v>
      </c>
      <c r="H47">
        <v>12</v>
      </c>
      <c r="I47">
        <v>1</v>
      </c>
    </row>
    <row r="48" spans="1:9" x14ac:dyDescent="0.25">
      <c r="A48" s="31" t="s">
        <v>273</v>
      </c>
      <c r="B48">
        <v>9</v>
      </c>
      <c r="C48" t="s">
        <v>1112</v>
      </c>
      <c r="D48" t="s">
        <v>12</v>
      </c>
      <c r="E48" t="s">
        <v>1113</v>
      </c>
      <c r="F48" t="s">
        <v>1114</v>
      </c>
      <c r="G48">
        <v>590</v>
      </c>
      <c r="H48">
        <v>17</v>
      </c>
      <c r="I48">
        <v>4</v>
      </c>
    </row>
    <row r="49" spans="1:9" x14ac:dyDescent="0.25">
      <c r="A49" s="31" t="s">
        <v>273</v>
      </c>
      <c r="B49">
        <v>10</v>
      </c>
      <c r="C49" t="s">
        <v>737</v>
      </c>
      <c r="D49" t="s">
        <v>12</v>
      </c>
      <c r="E49" t="s">
        <v>1115</v>
      </c>
      <c r="F49" t="s">
        <v>1116</v>
      </c>
      <c r="G49">
        <v>517</v>
      </c>
      <c r="H49">
        <v>7</v>
      </c>
      <c r="I49">
        <v>2</v>
      </c>
    </row>
    <row r="50" spans="1:9" x14ac:dyDescent="0.25">
      <c r="A50" s="31" t="s">
        <v>273</v>
      </c>
      <c r="B50">
        <v>11</v>
      </c>
      <c r="C50" t="s">
        <v>743</v>
      </c>
      <c r="D50" t="s">
        <v>1117</v>
      </c>
      <c r="E50" t="s">
        <v>1118</v>
      </c>
      <c r="F50" t="s">
        <v>1119</v>
      </c>
      <c r="G50">
        <v>486</v>
      </c>
      <c r="H50">
        <v>3</v>
      </c>
      <c r="I50">
        <v>2</v>
      </c>
    </row>
    <row r="51" spans="1:9" x14ac:dyDescent="0.25">
      <c r="A51" s="31" t="s">
        <v>273</v>
      </c>
      <c r="B51">
        <v>12</v>
      </c>
      <c r="C51" t="s">
        <v>1120</v>
      </c>
      <c r="D51" t="s">
        <v>1035</v>
      </c>
      <c r="E51" t="s">
        <v>351</v>
      </c>
      <c r="F51" t="s">
        <v>1121</v>
      </c>
      <c r="G51">
        <v>471</v>
      </c>
      <c r="H51">
        <v>4</v>
      </c>
      <c r="I51">
        <v>0</v>
      </c>
    </row>
    <row r="52" spans="1:9" x14ac:dyDescent="0.25">
      <c r="A52" s="31" t="s">
        <v>320</v>
      </c>
      <c r="B52">
        <v>1</v>
      </c>
      <c r="C52" t="s">
        <v>1122</v>
      </c>
      <c r="D52" t="s">
        <v>10</v>
      </c>
      <c r="E52" t="s">
        <v>915</v>
      </c>
      <c r="F52" t="s">
        <v>690</v>
      </c>
      <c r="G52">
        <v>599</v>
      </c>
      <c r="H52">
        <v>12</v>
      </c>
      <c r="I52">
        <v>4</v>
      </c>
    </row>
    <row r="53" spans="1:9" x14ac:dyDescent="0.25">
      <c r="A53" s="31" t="s">
        <v>320</v>
      </c>
      <c r="B53">
        <v>2</v>
      </c>
      <c r="C53" t="s">
        <v>326</v>
      </c>
      <c r="D53" t="s">
        <v>10</v>
      </c>
      <c r="E53" t="s">
        <v>1123</v>
      </c>
      <c r="F53" t="s">
        <v>1124</v>
      </c>
      <c r="G53">
        <v>595</v>
      </c>
      <c r="H53">
        <v>15</v>
      </c>
      <c r="I53">
        <v>4</v>
      </c>
    </row>
    <row r="54" spans="1:9" x14ac:dyDescent="0.25">
      <c r="A54" s="31" t="s">
        <v>320</v>
      </c>
      <c r="B54">
        <v>3</v>
      </c>
      <c r="C54" t="s">
        <v>103</v>
      </c>
      <c r="D54" t="s">
        <v>1016</v>
      </c>
      <c r="E54" t="s">
        <v>758</v>
      </c>
      <c r="F54" t="s">
        <v>1125</v>
      </c>
      <c r="G54">
        <v>589</v>
      </c>
      <c r="H54">
        <v>15</v>
      </c>
      <c r="I54">
        <v>5</v>
      </c>
    </row>
    <row r="55" spans="1:9" x14ac:dyDescent="0.25">
      <c r="A55" s="31" t="s">
        <v>320</v>
      </c>
      <c r="B55">
        <v>4</v>
      </c>
      <c r="C55" t="s">
        <v>766</v>
      </c>
      <c r="D55" t="s">
        <v>1126</v>
      </c>
      <c r="E55" t="s">
        <v>1127</v>
      </c>
      <c r="F55" t="s">
        <v>1128</v>
      </c>
      <c r="G55">
        <v>580</v>
      </c>
      <c r="H55">
        <v>9</v>
      </c>
      <c r="I55">
        <v>3</v>
      </c>
    </row>
    <row r="56" spans="1:9" x14ac:dyDescent="0.25">
      <c r="A56" s="31" t="s">
        <v>320</v>
      </c>
      <c r="B56">
        <v>5</v>
      </c>
      <c r="C56" t="s">
        <v>762</v>
      </c>
      <c r="D56" t="s">
        <v>1059</v>
      </c>
      <c r="E56" t="s">
        <v>697</v>
      </c>
      <c r="F56" t="s">
        <v>1129</v>
      </c>
      <c r="G56">
        <v>556</v>
      </c>
      <c r="H56">
        <v>8</v>
      </c>
      <c r="I56">
        <v>6</v>
      </c>
    </row>
    <row r="57" spans="1:9" x14ac:dyDescent="0.25">
      <c r="A57" s="31" t="s">
        <v>320</v>
      </c>
      <c r="B57">
        <v>6</v>
      </c>
      <c r="C57" t="s">
        <v>1130</v>
      </c>
      <c r="D57" t="s">
        <v>10</v>
      </c>
      <c r="E57" t="s">
        <v>1131</v>
      </c>
      <c r="F57" t="s">
        <v>1132</v>
      </c>
      <c r="G57">
        <v>535</v>
      </c>
      <c r="H57">
        <v>9</v>
      </c>
      <c r="I57">
        <v>2</v>
      </c>
    </row>
    <row r="58" spans="1:9" x14ac:dyDescent="0.25">
      <c r="A58" s="31" t="s">
        <v>320</v>
      </c>
      <c r="B58">
        <v>7</v>
      </c>
      <c r="C58" t="s">
        <v>331</v>
      </c>
      <c r="D58" t="s">
        <v>10</v>
      </c>
      <c r="E58" t="s">
        <v>1133</v>
      </c>
      <c r="F58" t="s">
        <v>1134</v>
      </c>
      <c r="G58">
        <v>526</v>
      </c>
      <c r="H58">
        <v>9</v>
      </c>
      <c r="I58">
        <v>3</v>
      </c>
    </row>
    <row r="59" spans="1:9" x14ac:dyDescent="0.25">
      <c r="A59" s="31" t="s">
        <v>320</v>
      </c>
      <c r="B59">
        <v>8</v>
      </c>
      <c r="C59" t="s">
        <v>334</v>
      </c>
      <c r="D59" t="s">
        <v>1135</v>
      </c>
      <c r="E59" t="s">
        <v>1136</v>
      </c>
      <c r="F59" t="s">
        <v>1137</v>
      </c>
      <c r="G59">
        <v>522</v>
      </c>
      <c r="H59">
        <v>4</v>
      </c>
      <c r="I59">
        <v>2</v>
      </c>
    </row>
    <row r="60" spans="1:9" x14ac:dyDescent="0.25">
      <c r="A60" s="31" t="s">
        <v>320</v>
      </c>
      <c r="B60">
        <v>9</v>
      </c>
      <c r="C60" t="s">
        <v>79</v>
      </c>
      <c r="D60" t="s">
        <v>12</v>
      </c>
      <c r="E60" t="s">
        <v>1138</v>
      </c>
      <c r="F60" t="s">
        <v>1139</v>
      </c>
      <c r="G60">
        <v>517</v>
      </c>
      <c r="H60">
        <v>3</v>
      </c>
      <c r="I60">
        <v>1</v>
      </c>
    </row>
    <row r="61" spans="1:9" x14ac:dyDescent="0.25">
      <c r="A61" s="31" t="s">
        <v>320</v>
      </c>
      <c r="B61">
        <v>10</v>
      </c>
      <c r="C61" t="s">
        <v>793</v>
      </c>
      <c r="D61" t="s">
        <v>12</v>
      </c>
      <c r="E61" t="s">
        <v>1140</v>
      </c>
      <c r="F61" t="s">
        <v>1141</v>
      </c>
      <c r="G61">
        <v>509</v>
      </c>
      <c r="H61">
        <v>8</v>
      </c>
      <c r="I61">
        <v>0</v>
      </c>
    </row>
    <row r="62" spans="1:9" x14ac:dyDescent="0.25">
      <c r="A62" s="31" t="s">
        <v>320</v>
      </c>
      <c r="B62">
        <v>11</v>
      </c>
      <c r="C62" t="s">
        <v>1142</v>
      </c>
      <c r="D62" t="s">
        <v>1126</v>
      </c>
      <c r="E62" t="s">
        <v>1143</v>
      </c>
      <c r="F62" t="s">
        <v>1144</v>
      </c>
      <c r="G62">
        <v>501</v>
      </c>
      <c r="H62">
        <v>6</v>
      </c>
      <c r="I62">
        <v>2</v>
      </c>
    </row>
    <row r="63" spans="1:9" x14ac:dyDescent="0.25">
      <c r="A63" s="31" t="s">
        <v>320</v>
      </c>
      <c r="B63">
        <v>12</v>
      </c>
      <c r="C63" t="s">
        <v>1145</v>
      </c>
      <c r="D63" t="s">
        <v>12</v>
      </c>
      <c r="E63" t="s">
        <v>1146</v>
      </c>
      <c r="F63" t="s">
        <v>1039</v>
      </c>
      <c r="G63">
        <v>441</v>
      </c>
      <c r="H63">
        <v>4</v>
      </c>
      <c r="I63">
        <v>2</v>
      </c>
    </row>
    <row r="64" spans="1:9" x14ac:dyDescent="0.25">
      <c r="A64" s="31" t="s">
        <v>320</v>
      </c>
      <c r="B64">
        <v>13</v>
      </c>
      <c r="C64" t="s">
        <v>800</v>
      </c>
      <c r="D64" t="s">
        <v>1013</v>
      </c>
      <c r="E64" t="s">
        <v>1147</v>
      </c>
      <c r="F64" t="s">
        <v>1148</v>
      </c>
      <c r="G64">
        <v>348</v>
      </c>
      <c r="H64">
        <v>1</v>
      </c>
      <c r="I64">
        <v>1</v>
      </c>
    </row>
    <row r="65" spans="1:12" x14ac:dyDescent="0.25">
      <c r="A65" s="31" t="s">
        <v>353</v>
      </c>
      <c r="B65">
        <v>1</v>
      </c>
      <c r="C65" t="s">
        <v>1149</v>
      </c>
      <c r="D65" t="s">
        <v>1008</v>
      </c>
      <c r="E65" t="s">
        <v>1150</v>
      </c>
      <c r="F65" t="s">
        <v>1151</v>
      </c>
      <c r="G65">
        <v>681</v>
      </c>
      <c r="H65">
        <v>37</v>
      </c>
      <c r="I65">
        <v>11</v>
      </c>
    </row>
    <row r="66" spans="1:12" x14ac:dyDescent="0.25">
      <c r="A66" s="31" t="s">
        <v>353</v>
      </c>
      <c r="B66">
        <v>2</v>
      </c>
      <c r="C66" t="s">
        <v>1152</v>
      </c>
      <c r="D66" t="s">
        <v>1126</v>
      </c>
      <c r="E66" t="s">
        <v>1153</v>
      </c>
      <c r="F66" t="s">
        <v>1154</v>
      </c>
      <c r="G66">
        <v>673</v>
      </c>
      <c r="H66">
        <v>33</v>
      </c>
      <c r="I66">
        <v>10</v>
      </c>
    </row>
    <row r="67" spans="1:12" x14ac:dyDescent="0.25">
      <c r="A67" s="31" t="s">
        <v>353</v>
      </c>
      <c r="B67">
        <v>3</v>
      </c>
      <c r="C67" t="s">
        <v>98</v>
      </c>
      <c r="D67" t="s">
        <v>1155</v>
      </c>
      <c r="E67" t="s">
        <v>855</v>
      </c>
      <c r="F67" t="s">
        <v>875</v>
      </c>
      <c r="G67">
        <v>670</v>
      </c>
      <c r="H67">
        <v>36</v>
      </c>
      <c r="I67">
        <v>16</v>
      </c>
    </row>
    <row r="68" spans="1:12" x14ac:dyDescent="0.25">
      <c r="A68" s="31" t="s">
        <v>353</v>
      </c>
      <c r="B68">
        <v>4</v>
      </c>
      <c r="C68" t="s">
        <v>1156</v>
      </c>
      <c r="D68" t="s">
        <v>1157</v>
      </c>
      <c r="E68" t="s">
        <v>1158</v>
      </c>
      <c r="F68" t="s">
        <v>1159</v>
      </c>
      <c r="G68">
        <v>670</v>
      </c>
      <c r="H68">
        <v>31</v>
      </c>
      <c r="I68">
        <v>16</v>
      </c>
      <c r="L68" s="31"/>
    </row>
    <row r="69" spans="1:12" x14ac:dyDescent="0.25">
      <c r="A69" s="31" t="s">
        <v>353</v>
      </c>
      <c r="B69">
        <v>5</v>
      </c>
      <c r="C69" t="s">
        <v>1160</v>
      </c>
      <c r="D69" t="s">
        <v>1008</v>
      </c>
      <c r="E69" t="s">
        <v>1161</v>
      </c>
      <c r="F69" t="s">
        <v>1162</v>
      </c>
      <c r="G69">
        <v>662</v>
      </c>
      <c r="H69">
        <v>30</v>
      </c>
      <c r="I69">
        <v>10</v>
      </c>
    </row>
    <row r="70" spans="1:12" x14ac:dyDescent="0.25">
      <c r="A70" s="31" t="s">
        <v>353</v>
      </c>
      <c r="B70">
        <v>6</v>
      </c>
      <c r="C70" t="s">
        <v>1163</v>
      </c>
      <c r="D70" t="s">
        <v>1155</v>
      </c>
      <c r="E70" t="s">
        <v>1164</v>
      </c>
      <c r="F70" t="s">
        <v>1165</v>
      </c>
      <c r="G70">
        <v>657</v>
      </c>
      <c r="H70">
        <v>27</v>
      </c>
      <c r="I70">
        <v>7</v>
      </c>
    </row>
    <row r="71" spans="1:12" x14ac:dyDescent="0.25">
      <c r="A71" s="31" t="s">
        <v>353</v>
      </c>
      <c r="B71">
        <v>7</v>
      </c>
      <c r="C71" t="s">
        <v>1166</v>
      </c>
      <c r="D71" t="s">
        <v>1167</v>
      </c>
      <c r="E71" t="s">
        <v>1168</v>
      </c>
      <c r="F71" t="s">
        <v>1169</v>
      </c>
      <c r="G71">
        <v>649</v>
      </c>
      <c r="H71">
        <v>23</v>
      </c>
      <c r="I71">
        <v>11</v>
      </c>
    </row>
    <row r="72" spans="1:12" x14ac:dyDescent="0.25">
      <c r="A72" s="31" t="s">
        <v>353</v>
      </c>
      <c r="B72">
        <v>8</v>
      </c>
      <c r="C72" t="s">
        <v>1170</v>
      </c>
      <c r="D72" t="s">
        <v>1171</v>
      </c>
      <c r="E72" t="s">
        <v>1172</v>
      </c>
      <c r="F72" t="s">
        <v>1173</v>
      </c>
      <c r="G72">
        <v>641</v>
      </c>
      <c r="H72">
        <v>20</v>
      </c>
      <c r="I72">
        <v>4</v>
      </c>
    </row>
    <row r="73" spans="1:12" x14ac:dyDescent="0.25">
      <c r="A73" s="31" t="s">
        <v>353</v>
      </c>
      <c r="B73">
        <v>9</v>
      </c>
      <c r="C73" t="s">
        <v>1174</v>
      </c>
      <c r="D73" t="s">
        <v>1175</v>
      </c>
      <c r="E73" t="s">
        <v>1176</v>
      </c>
      <c r="F73" t="s">
        <v>1177</v>
      </c>
      <c r="G73">
        <v>640</v>
      </c>
      <c r="H73">
        <v>22</v>
      </c>
      <c r="I73">
        <v>7</v>
      </c>
      <c r="L73" s="31"/>
    </row>
    <row r="74" spans="1:12" x14ac:dyDescent="0.25">
      <c r="A74" s="31" t="s">
        <v>353</v>
      </c>
      <c r="B74">
        <v>10</v>
      </c>
      <c r="C74" t="s">
        <v>17</v>
      </c>
      <c r="D74" t="s">
        <v>1117</v>
      </c>
      <c r="E74" t="s">
        <v>888</v>
      </c>
      <c r="F74" t="s">
        <v>579</v>
      </c>
      <c r="G74">
        <v>638</v>
      </c>
      <c r="H74">
        <v>20</v>
      </c>
      <c r="I74">
        <v>4</v>
      </c>
    </row>
    <row r="75" spans="1:12" x14ac:dyDescent="0.25">
      <c r="A75" s="31" t="s">
        <v>353</v>
      </c>
      <c r="B75">
        <v>11</v>
      </c>
      <c r="C75" t="s">
        <v>99</v>
      </c>
      <c r="D75" t="s">
        <v>1175</v>
      </c>
      <c r="E75" t="s">
        <v>1178</v>
      </c>
      <c r="F75" t="s">
        <v>1179</v>
      </c>
      <c r="G75">
        <v>621</v>
      </c>
      <c r="H75">
        <v>15</v>
      </c>
      <c r="I75">
        <v>5</v>
      </c>
    </row>
    <row r="76" spans="1:12" x14ac:dyDescent="0.25">
      <c r="A76" s="31" t="s">
        <v>353</v>
      </c>
      <c r="B76">
        <v>12</v>
      </c>
      <c r="C76" t="s">
        <v>1180</v>
      </c>
      <c r="D76" t="s">
        <v>1175</v>
      </c>
      <c r="E76" t="s">
        <v>1181</v>
      </c>
      <c r="F76" t="s">
        <v>1182</v>
      </c>
      <c r="G76">
        <v>619</v>
      </c>
      <c r="H76">
        <v>18</v>
      </c>
      <c r="I76">
        <v>4</v>
      </c>
    </row>
    <row r="77" spans="1:12" x14ac:dyDescent="0.25">
      <c r="A77" s="31" t="s">
        <v>406</v>
      </c>
      <c r="B77">
        <v>1</v>
      </c>
      <c r="C77" t="s">
        <v>70</v>
      </c>
      <c r="D77" t="s">
        <v>1013</v>
      </c>
      <c r="E77" t="s">
        <v>1127</v>
      </c>
      <c r="F77" t="s">
        <v>915</v>
      </c>
      <c r="G77">
        <v>620</v>
      </c>
      <c r="H77">
        <v>16</v>
      </c>
      <c r="I77">
        <v>7</v>
      </c>
    </row>
    <row r="78" spans="1:12" x14ac:dyDescent="0.25">
      <c r="A78" s="31" t="s">
        <v>406</v>
      </c>
      <c r="B78">
        <v>2</v>
      </c>
      <c r="C78" t="s">
        <v>1183</v>
      </c>
      <c r="D78" t="s">
        <v>1184</v>
      </c>
      <c r="E78" t="s">
        <v>1084</v>
      </c>
      <c r="F78" t="s">
        <v>1062</v>
      </c>
      <c r="G78">
        <v>620</v>
      </c>
      <c r="H78">
        <v>15</v>
      </c>
      <c r="I78">
        <v>4</v>
      </c>
    </row>
    <row r="79" spans="1:12" x14ac:dyDescent="0.25">
      <c r="A79" s="31" t="s">
        <v>406</v>
      </c>
      <c r="B79">
        <v>3</v>
      </c>
      <c r="C79" t="s">
        <v>1185</v>
      </c>
      <c r="D79" t="s">
        <v>1008</v>
      </c>
      <c r="E79" t="s">
        <v>1186</v>
      </c>
      <c r="F79" t="s">
        <v>1187</v>
      </c>
      <c r="G79">
        <v>579</v>
      </c>
      <c r="H79">
        <v>12</v>
      </c>
      <c r="I79">
        <v>2</v>
      </c>
    </row>
    <row r="80" spans="1:12" x14ac:dyDescent="0.25">
      <c r="A80" s="31" t="s">
        <v>406</v>
      </c>
      <c r="B80">
        <v>4</v>
      </c>
      <c r="C80" t="s">
        <v>419</v>
      </c>
      <c r="D80" t="s">
        <v>1064</v>
      </c>
      <c r="E80" t="s">
        <v>1188</v>
      </c>
      <c r="F80" t="s">
        <v>1189</v>
      </c>
      <c r="G80">
        <v>562</v>
      </c>
      <c r="H80">
        <v>8</v>
      </c>
      <c r="I80">
        <v>2</v>
      </c>
    </row>
    <row r="81" spans="1:9" x14ac:dyDescent="0.25">
      <c r="A81" s="31" t="s">
        <v>427</v>
      </c>
      <c r="B81">
        <v>1</v>
      </c>
      <c r="C81" t="s">
        <v>82</v>
      </c>
      <c r="D81" t="s">
        <v>10</v>
      </c>
      <c r="E81" t="s">
        <v>858</v>
      </c>
      <c r="F81" t="s">
        <v>1190</v>
      </c>
      <c r="G81">
        <v>667</v>
      </c>
      <c r="H81">
        <v>30</v>
      </c>
      <c r="I81">
        <v>4</v>
      </c>
    </row>
    <row r="82" spans="1:9" x14ac:dyDescent="0.25">
      <c r="A82" s="31" t="s">
        <v>427</v>
      </c>
      <c r="B82">
        <v>2</v>
      </c>
      <c r="C82" t="s">
        <v>872</v>
      </c>
      <c r="D82" t="s">
        <v>12</v>
      </c>
      <c r="E82" t="s">
        <v>718</v>
      </c>
      <c r="F82" t="s">
        <v>1191</v>
      </c>
      <c r="G82">
        <v>647</v>
      </c>
      <c r="H82">
        <v>22</v>
      </c>
      <c r="I82">
        <v>6</v>
      </c>
    </row>
    <row r="83" spans="1:9" x14ac:dyDescent="0.25">
      <c r="A83" s="31" t="s">
        <v>427</v>
      </c>
      <c r="B83">
        <v>3</v>
      </c>
      <c r="C83" t="s">
        <v>1192</v>
      </c>
      <c r="D83" t="s">
        <v>1193</v>
      </c>
      <c r="E83" t="s">
        <v>1194</v>
      </c>
      <c r="F83" t="s">
        <v>1195</v>
      </c>
      <c r="G83">
        <v>609</v>
      </c>
      <c r="H83">
        <v>15</v>
      </c>
      <c r="I83">
        <v>5</v>
      </c>
    </row>
    <row r="84" spans="1:9" x14ac:dyDescent="0.25">
      <c r="A84" s="31" t="s">
        <v>438</v>
      </c>
      <c r="B84">
        <v>1</v>
      </c>
      <c r="C84" t="s">
        <v>1196</v>
      </c>
      <c r="D84" t="s">
        <v>1197</v>
      </c>
      <c r="E84" t="s">
        <v>1198</v>
      </c>
      <c r="F84" t="s">
        <v>1199</v>
      </c>
      <c r="G84">
        <v>655</v>
      </c>
      <c r="H84">
        <v>27</v>
      </c>
      <c r="I84">
        <v>7</v>
      </c>
    </row>
    <row r="85" spans="1:9" x14ac:dyDescent="0.25">
      <c r="A85" s="31" t="s">
        <v>438</v>
      </c>
      <c r="B85">
        <v>2</v>
      </c>
      <c r="C85" t="s">
        <v>887</v>
      </c>
      <c r="D85" t="s">
        <v>1126</v>
      </c>
      <c r="E85" t="s">
        <v>1200</v>
      </c>
      <c r="F85" t="s">
        <v>1102</v>
      </c>
      <c r="G85">
        <v>641</v>
      </c>
      <c r="H85">
        <v>19</v>
      </c>
      <c r="I85">
        <v>6</v>
      </c>
    </row>
    <row r="86" spans="1:9" x14ac:dyDescent="0.25">
      <c r="A86" s="31" t="s">
        <v>467</v>
      </c>
      <c r="B86">
        <v>1</v>
      </c>
      <c r="C86" t="s">
        <v>1201</v>
      </c>
      <c r="D86" t="s">
        <v>1117</v>
      </c>
      <c r="E86" t="s">
        <v>1202</v>
      </c>
      <c r="F86" t="s">
        <v>1203</v>
      </c>
      <c r="G86">
        <v>619</v>
      </c>
      <c r="H86">
        <v>17</v>
      </c>
      <c r="I86">
        <v>5</v>
      </c>
    </row>
    <row r="87" spans="1:9" x14ac:dyDescent="0.25">
      <c r="A87" s="31" t="s">
        <v>467</v>
      </c>
      <c r="B87">
        <v>2</v>
      </c>
      <c r="C87" t="s">
        <v>913</v>
      </c>
      <c r="D87" t="s">
        <v>1155</v>
      </c>
      <c r="E87" t="s">
        <v>1204</v>
      </c>
      <c r="F87" t="s">
        <v>1205</v>
      </c>
      <c r="G87">
        <v>523</v>
      </c>
      <c r="H87">
        <v>4</v>
      </c>
      <c r="I87">
        <v>1</v>
      </c>
    </row>
    <row r="88" spans="1:9" x14ac:dyDescent="0.25">
      <c r="A88" s="31" t="s">
        <v>468</v>
      </c>
      <c r="B88">
        <v>1</v>
      </c>
      <c r="C88" t="s">
        <v>475</v>
      </c>
      <c r="D88" t="s">
        <v>1206</v>
      </c>
      <c r="E88" t="s">
        <v>1207</v>
      </c>
      <c r="F88" t="s">
        <v>1208</v>
      </c>
      <c r="G88">
        <v>608</v>
      </c>
      <c r="H88">
        <v>14</v>
      </c>
      <c r="I88">
        <v>3</v>
      </c>
    </row>
    <row r="89" spans="1:9" x14ac:dyDescent="0.25">
      <c r="A89" s="31" t="s">
        <v>468</v>
      </c>
      <c r="B89">
        <v>2</v>
      </c>
      <c r="C89" t="s">
        <v>1209</v>
      </c>
      <c r="D89" t="s">
        <v>1184</v>
      </c>
      <c r="E89" t="s">
        <v>1210</v>
      </c>
      <c r="F89" t="s">
        <v>1211</v>
      </c>
      <c r="G89">
        <v>601</v>
      </c>
      <c r="H89">
        <v>10</v>
      </c>
      <c r="I89">
        <v>4</v>
      </c>
    </row>
    <row r="90" spans="1:9" x14ac:dyDescent="0.25">
      <c r="A90" s="31" t="s">
        <v>468</v>
      </c>
      <c r="B90">
        <v>3</v>
      </c>
      <c r="C90" t="s">
        <v>60</v>
      </c>
      <c r="D90" t="s">
        <v>1059</v>
      </c>
      <c r="E90" t="s">
        <v>1212</v>
      </c>
      <c r="F90" t="s">
        <v>1213</v>
      </c>
      <c r="G90">
        <v>592</v>
      </c>
      <c r="H90">
        <v>13</v>
      </c>
      <c r="I90">
        <v>4</v>
      </c>
    </row>
    <row r="91" spans="1:9" x14ac:dyDescent="0.25">
      <c r="A91" s="31" t="s">
        <v>468</v>
      </c>
      <c r="B91">
        <v>4</v>
      </c>
      <c r="C91" t="s">
        <v>1214</v>
      </c>
      <c r="D91" t="s">
        <v>1215</v>
      </c>
      <c r="E91" t="s">
        <v>775</v>
      </c>
      <c r="F91" t="s">
        <v>1086</v>
      </c>
      <c r="G91">
        <v>587</v>
      </c>
      <c r="H91">
        <v>7</v>
      </c>
      <c r="I91">
        <v>4</v>
      </c>
    </row>
    <row r="92" spans="1:9" x14ac:dyDescent="0.25">
      <c r="A92" s="31" t="s">
        <v>468</v>
      </c>
      <c r="B92">
        <v>5</v>
      </c>
      <c r="C92" t="s">
        <v>929</v>
      </c>
      <c r="D92" t="s">
        <v>1216</v>
      </c>
      <c r="E92" t="s">
        <v>1186</v>
      </c>
      <c r="F92" t="s">
        <v>1071</v>
      </c>
      <c r="G92">
        <v>569</v>
      </c>
      <c r="H92">
        <v>11</v>
      </c>
      <c r="I92">
        <v>2</v>
      </c>
    </row>
    <row r="93" spans="1:9" x14ac:dyDescent="0.25">
      <c r="A93" s="31" t="s">
        <v>468</v>
      </c>
      <c r="B93">
        <v>6</v>
      </c>
      <c r="C93" t="s">
        <v>1217</v>
      </c>
      <c r="D93" t="s">
        <v>1218</v>
      </c>
      <c r="E93" t="s">
        <v>1219</v>
      </c>
      <c r="F93" t="s">
        <v>911</v>
      </c>
      <c r="G93">
        <v>546</v>
      </c>
      <c r="H93">
        <v>6</v>
      </c>
      <c r="I93">
        <v>1</v>
      </c>
    </row>
    <row r="94" spans="1:9" x14ac:dyDescent="0.25">
      <c r="A94" s="31" t="s">
        <v>468</v>
      </c>
      <c r="B94">
        <v>7</v>
      </c>
      <c r="C94" t="s">
        <v>1220</v>
      </c>
      <c r="D94" t="s">
        <v>1184</v>
      </c>
      <c r="E94" t="s">
        <v>1221</v>
      </c>
      <c r="F94" t="s">
        <v>1222</v>
      </c>
      <c r="G94">
        <v>515</v>
      </c>
      <c r="H94">
        <v>7</v>
      </c>
      <c r="I94">
        <v>1</v>
      </c>
    </row>
    <row r="95" spans="1:9" x14ac:dyDescent="0.25">
      <c r="A95" s="31" t="s">
        <v>468</v>
      </c>
      <c r="B95">
        <v>8</v>
      </c>
      <c r="C95" t="s">
        <v>1223</v>
      </c>
      <c r="D95" t="s">
        <v>1218</v>
      </c>
      <c r="E95" t="s">
        <v>1224</v>
      </c>
      <c r="F95" t="s">
        <v>1225</v>
      </c>
      <c r="G95">
        <v>515</v>
      </c>
      <c r="H95">
        <v>4</v>
      </c>
      <c r="I95">
        <v>3</v>
      </c>
    </row>
    <row r="96" spans="1:9" x14ac:dyDescent="0.25">
      <c r="A96" s="31" t="s">
        <v>468</v>
      </c>
      <c r="B96">
        <v>9</v>
      </c>
      <c r="C96" t="s">
        <v>944</v>
      </c>
      <c r="D96" t="s">
        <v>1008</v>
      </c>
      <c r="E96" t="s">
        <v>1079</v>
      </c>
      <c r="F96" t="s">
        <v>1226</v>
      </c>
      <c r="G96">
        <v>492</v>
      </c>
      <c r="H96">
        <v>6</v>
      </c>
      <c r="I96">
        <v>1</v>
      </c>
    </row>
    <row r="97" spans="1:9" x14ac:dyDescent="0.25">
      <c r="A97" s="31" t="s">
        <v>468</v>
      </c>
      <c r="B97">
        <v>10</v>
      </c>
      <c r="C97" t="s">
        <v>1227</v>
      </c>
      <c r="D97" t="s">
        <v>1218</v>
      </c>
      <c r="E97" t="s">
        <v>1228</v>
      </c>
      <c r="F97" t="s">
        <v>1229</v>
      </c>
      <c r="G97">
        <v>445</v>
      </c>
      <c r="H97">
        <v>3</v>
      </c>
      <c r="I97">
        <v>1</v>
      </c>
    </row>
    <row r="98" spans="1:9" x14ac:dyDescent="0.25">
      <c r="A98" s="31" t="s">
        <v>468</v>
      </c>
      <c r="B98">
        <v>11</v>
      </c>
      <c r="C98" t="s">
        <v>1230</v>
      </c>
      <c r="D98" t="s">
        <v>1218</v>
      </c>
      <c r="E98" t="s">
        <v>1231</v>
      </c>
      <c r="F98" t="s">
        <v>1232</v>
      </c>
      <c r="G98">
        <v>439</v>
      </c>
      <c r="H98">
        <v>2</v>
      </c>
      <c r="I98">
        <v>0</v>
      </c>
    </row>
    <row r="99" spans="1:9" x14ac:dyDescent="0.25">
      <c r="A99" s="31" t="s">
        <v>468</v>
      </c>
      <c r="B99">
        <v>12</v>
      </c>
      <c r="C99" t="s">
        <v>1233</v>
      </c>
      <c r="D99" t="s">
        <v>1218</v>
      </c>
      <c r="E99" t="s">
        <v>1234</v>
      </c>
      <c r="F99" t="s">
        <v>1235</v>
      </c>
      <c r="G99">
        <v>421</v>
      </c>
      <c r="H99">
        <v>1</v>
      </c>
      <c r="I99">
        <v>0</v>
      </c>
    </row>
    <row r="100" spans="1:9" x14ac:dyDescent="0.25">
      <c r="A100" s="31" t="s">
        <v>468</v>
      </c>
      <c r="B100">
        <v>13</v>
      </c>
      <c r="C100" t="s">
        <v>1236</v>
      </c>
      <c r="D100" t="s">
        <v>1035</v>
      </c>
      <c r="E100" t="s">
        <v>1237</v>
      </c>
      <c r="F100" t="s">
        <v>1238</v>
      </c>
      <c r="G100">
        <v>296</v>
      </c>
      <c r="H100">
        <v>0</v>
      </c>
      <c r="I100">
        <v>0</v>
      </c>
    </row>
    <row r="101" spans="1:9" x14ac:dyDescent="0.25">
      <c r="A101" s="31" t="s">
        <v>468</v>
      </c>
      <c r="B101">
        <v>14</v>
      </c>
      <c r="C101" t="s">
        <v>22</v>
      </c>
      <c r="D101" t="s">
        <v>1117</v>
      </c>
      <c r="E101" t="s">
        <v>1239</v>
      </c>
      <c r="F101" t="s">
        <v>1240</v>
      </c>
      <c r="G101">
        <v>213</v>
      </c>
      <c r="H101">
        <v>0</v>
      </c>
      <c r="I101">
        <v>0</v>
      </c>
    </row>
    <row r="102" spans="1:9" ht="15.5" x14ac:dyDescent="0.35">
      <c r="A102" s="65" t="s">
        <v>520</v>
      </c>
      <c r="B102" s="34">
        <v>1</v>
      </c>
      <c r="C102" s="34" t="s">
        <v>1241</v>
      </c>
      <c r="D102" s="34" t="s">
        <v>12</v>
      </c>
      <c r="E102" s="34" t="s">
        <v>1242</v>
      </c>
      <c r="F102" s="34" t="s">
        <v>1087</v>
      </c>
      <c r="G102" s="34">
        <v>584</v>
      </c>
      <c r="H102" s="34">
        <v>12</v>
      </c>
      <c r="I102" s="34">
        <v>2</v>
      </c>
    </row>
    <row r="103" spans="1:9" ht="15.5" x14ac:dyDescent="0.35">
      <c r="A103" s="65" t="s">
        <v>520</v>
      </c>
      <c r="B103" s="34">
        <v>2</v>
      </c>
      <c r="C103" s="34" t="s">
        <v>960</v>
      </c>
      <c r="D103" s="34" t="s">
        <v>12</v>
      </c>
      <c r="E103" s="34" t="s">
        <v>1205</v>
      </c>
      <c r="F103" s="34" t="s">
        <v>1243</v>
      </c>
      <c r="G103" s="34">
        <v>556</v>
      </c>
      <c r="H103" s="34">
        <v>8</v>
      </c>
      <c r="I103" s="34">
        <v>5</v>
      </c>
    </row>
    <row r="104" spans="1:9" ht="15.5" x14ac:dyDescent="0.35">
      <c r="A104" s="65" t="s">
        <v>520</v>
      </c>
      <c r="B104" s="34">
        <v>3</v>
      </c>
      <c r="C104" s="34" t="s">
        <v>973</v>
      </c>
      <c r="D104" s="34" t="s">
        <v>1013</v>
      </c>
      <c r="E104" s="34" t="s">
        <v>1244</v>
      </c>
      <c r="F104" s="34" t="s">
        <v>1245</v>
      </c>
      <c r="G104" s="34">
        <v>471</v>
      </c>
      <c r="H104" s="34">
        <v>3</v>
      </c>
      <c r="I104" s="34">
        <v>1</v>
      </c>
    </row>
    <row r="105" spans="1:9" ht="15.5" x14ac:dyDescent="0.35">
      <c r="A105" s="65" t="s">
        <v>520</v>
      </c>
      <c r="B105" s="34">
        <v>4</v>
      </c>
      <c r="C105" s="34" t="s">
        <v>69</v>
      </c>
      <c r="D105" s="34" t="s">
        <v>12</v>
      </c>
      <c r="E105" s="34" t="s">
        <v>1246</v>
      </c>
      <c r="F105" s="34" t="s">
        <v>1247</v>
      </c>
      <c r="G105" s="34">
        <v>438</v>
      </c>
      <c r="H105" s="34">
        <v>3</v>
      </c>
      <c r="I105" s="34">
        <v>1</v>
      </c>
    </row>
    <row r="106" spans="1:9" ht="15.5" x14ac:dyDescent="0.35">
      <c r="A106" s="65" t="s">
        <v>520</v>
      </c>
      <c r="B106" s="34">
        <v>5</v>
      </c>
      <c r="C106" s="34" t="s">
        <v>1248</v>
      </c>
      <c r="D106" s="34" t="s">
        <v>1218</v>
      </c>
      <c r="E106" s="34" t="s">
        <v>1249</v>
      </c>
      <c r="F106" s="34" t="s">
        <v>1250</v>
      </c>
      <c r="G106" s="34">
        <v>399</v>
      </c>
      <c r="H106" s="34">
        <v>2</v>
      </c>
      <c r="I106" s="34">
        <v>0</v>
      </c>
    </row>
    <row r="107" spans="1:9" ht="15.5" x14ac:dyDescent="0.35">
      <c r="A107" s="65" t="s">
        <v>520</v>
      </c>
      <c r="B107" s="34">
        <v>6</v>
      </c>
      <c r="C107" s="34" t="s">
        <v>1251</v>
      </c>
      <c r="D107" s="34" t="s">
        <v>1013</v>
      </c>
      <c r="E107" s="34" t="s">
        <v>1252</v>
      </c>
      <c r="F107" s="34" t="s">
        <v>1253</v>
      </c>
      <c r="G107" s="34">
        <v>352</v>
      </c>
      <c r="H107" s="34">
        <v>0</v>
      </c>
      <c r="I107" s="34">
        <v>0</v>
      </c>
    </row>
    <row r="108" spans="1:9" x14ac:dyDescent="0.25">
      <c r="A108" s="31" t="s">
        <v>996</v>
      </c>
      <c r="B108">
        <v>1</v>
      </c>
      <c r="C108" t="s">
        <v>1254</v>
      </c>
      <c r="D108" t="s">
        <v>1013</v>
      </c>
      <c r="E108" t="s">
        <v>1255</v>
      </c>
      <c r="F108" t="s">
        <v>1256</v>
      </c>
      <c r="G108">
        <v>465</v>
      </c>
      <c r="H108">
        <v>4</v>
      </c>
      <c r="I108">
        <v>2</v>
      </c>
    </row>
    <row r="109" spans="1:9" x14ac:dyDescent="0.25">
      <c r="A109" s="31" t="s">
        <v>545</v>
      </c>
      <c r="B109">
        <v>1</v>
      </c>
      <c r="C109" t="s">
        <v>1257</v>
      </c>
      <c r="D109" t="s">
        <v>1061</v>
      </c>
      <c r="E109" t="s">
        <v>999</v>
      </c>
      <c r="F109" t="s">
        <v>1255</v>
      </c>
      <c r="G109">
        <v>432</v>
      </c>
      <c r="H109">
        <v>4</v>
      </c>
      <c r="I109">
        <v>1</v>
      </c>
    </row>
    <row r="110" spans="1:9" x14ac:dyDescent="0.25">
      <c r="A110" s="31" t="s">
        <v>545</v>
      </c>
      <c r="B110">
        <v>2</v>
      </c>
      <c r="C110" t="s">
        <v>1258</v>
      </c>
      <c r="D110" t="s">
        <v>1259</v>
      </c>
      <c r="E110" t="s">
        <v>1260</v>
      </c>
      <c r="F110" t="s">
        <v>1261</v>
      </c>
      <c r="G110">
        <v>418</v>
      </c>
      <c r="H110">
        <v>4</v>
      </c>
      <c r="I110">
        <v>2</v>
      </c>
    </row>
    <row r="111" spans="1:9" x14ac:dyDescent="0.25">
      <c r="A111" s="31" t="s">
        <v>545</v>
      </c>
      <c r="B111">
        <v>3</v>
      </c>
      <c r="C111" t="s">
        <v>550</v>
      </c>
      <c r="D111" t="s">
        <v>1117</v>
      </c>
      <c r="E111" t="s">
        <v>1262</v>
      </c>
      <c r="F111" t="s">
        <v>1263</v>
      </c>
      <c r="G111">
        <v>371</v>
      </c>
      <c r="H111">
        <v>1</v>
      </c>
      <c r="I111">
        <v>0</v>
      </c>
    </row>
    <row r="112" spans="1:9" x14ac:dyDescent="0.25">
      <c r="A112" s="31" t="s">
        <v>545</v>
      </c>
      <c r="B112">
        <v>4</v>
      </c>
      <c r="C112" t="s">
        <v>553</v>
      </c>
      <c r="D112" t="s">
        <v>1117</v>
      </c>
      <c r="E112" t="s">
        <v>1264</v>
      </c>
      <c r="F112" s="32" t="s">
        <v>1265</v>
      </c>
      <c r="G112">
        <v>254</v>
      </c>
      <c r="H112">
        <v>0</v>
      </c>
      <c r="I112">
        <v>0</v>
      </c>
    </row>
  </sheetData>
  <autoFilter ref="A1:I112" xr:uid="{35DC9944-B27E-427C-968D-9D439B27B7E9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6020-075A-40EE-88BB-EFAC3FF8BCD1}">
  <dimension ref="A1:I239"/>
  <sheetViews>
    <sheetView zoomScale="115" zoomScaleNormal="115" workbookViewId="0">
      <selection activeCell="G226" sqref="G226:G229"/>
    </sheetView>
  </sheetViews>
  <sheetFormatPr defaultRowHeight="12.5" x14ac:dyDescent="0.25"/>
  <cols>
    <col min="1" max="1" width="9.81640625" bestFit="1" customWidth="1"/>
    <col min="2" max="2" width="8.26953125" bestFit="1" customWidth="1"/>
    <col min="3" max="3" width="28.54296875" bestFit="1" customWidth="1"/>
    <col min="4" max="4" width="24.7265625" bestFit="1" customWidth="1"/>
    <col min="5" max="6" width="9.54296875" bestFit="1" customWidth="1"/>
    <col min="7" max="7" width="5.453125" bestFit="1" customWidth="1"/>
    <col min="8" max="8" width="5.1796875" bestFit="1" customWidth="1"/>
    <col min="9" max="9" width="3" bestFit="1" customWidth="1"/>
  </cols>
  <sheetData>
    <row r="1" spans="1:9" ht="15.5" x14ac:dyDescent="0.35">
      <c r="A1" s="62" t="s">
        <v>201</v>
      </c>
      <c r="B1" s="63" t="s">
        <v>180</v>
      </c>
      <c r="C1" s="63" t="s">
        <v>0</v>
      </c>
      <c r="D1" s="63" t="s">
        <v>181</v>
      </c>
      <c r="E1" s="63" t="s">
        <v>182</v>
      </c>
      <c r="F1" s="63" t="s">
        <v>183</v>
      </c>
      <c r="G1" s="63" t="s">
        <v>112</v>
      </c>
      <c r="H1" s="63" t="s">
        <v>113</v>
      </c>
      <c r="I1" s="64" t="s">
        <v>114</v>
      </c>
    </row>
    <row r="2" spans="1:9" x14ac:dyDescent="0.25">
      <c r="A2" s="31" t="s">
        <v>203</v>
      </c>
      <c r="B2">
        <v>1</v>
      </c>
      <c r="C2" t="s">
        <v>30</v>
      </c>
      <c r="D2" t="s">
        <v>1266</v>
      </c>
      <c r="E2" t="s">
        <v>1203</v>
      </c>
      <c r="F2" t="s">
        <v>916</v>
      </c>
      <c r="G2">
        <v>627</v>
      </c>
      <c r="H2">
        <v>19</v>
      </c>
      <c r="I2">
        <v>6</v>
      </c>
    </row>
    <row r="3" spans="1:9" x14ac:dyDescent="0.25">
      <c r="A3" s="31" t="s">
        <v>203</v>
      </c>
      <c r="B3">
        <v>2</v>
      </c>
      <c r="C3" t="s">
        <v>31</v>
      </c>
      <c r="D3" t="s">
        <v>1267</v>
      </c>
      <c r="E3" t="s">
        <v>916</v>
      </c>
      <c r="F3" t="s">
        <v>1268</v>
      </c>
      <c r="G3">
        <v>622</v>
      </c>
      <c r="H3">
        <v>13</v>
      </c>
      <c r="I3">
        <v>3</v>
      </c>
    </row>
    <row r="4" spans="1:9" x14ac:dyDescent="0.25">
      <c r="A4" s="31" t="s">
        <v>203</v>
      </c>
      <c r="B4">
        <v>3</v>
      </c>
      <c r="C4" t="s">
        <v>33</v>
      </c>
      <c r="D4" t="s">
        <v>1269</v>
      </c>
      <c r="E4" t="s">
        <v>1194</v>
      </c>
      <c r="F4" t="s">
        <v>922</v>
      </c>
      <c r="G4">
        <v>602</v>
      </c>
      <c r="H4">
        <v>15</v>
      </c>
      <c r="I4">
        <v>6</v>
      </c>
    </row>
    <row r="5" spans="1:9" x14ac:dyDescent="0.25">
      <c r="A5" s="31" t="s">
        <v>203</v>
      </c>
      <c r="B5">
        <v>4</v>
      </c>
      <c r="C5" t="s">
        <v>1270</v>
      </c>
      <c r="D5" t="s">
        <v>1269</v>
      </c>
      <c r="E5" t="s">
        <v>1271</v>
      </c>
      <c r="F5" t="s">
        <v>873</v>
      </c>
      <c r="G5">
        <v>592</v>
      </c>
      <c r="H5">
        <v>11</v>
      </c>
      <c r="I5">
        <v>5</v>
      </c>
    </row>
    <row r="6" spans="1:9" x14ac:dyDescent="0.25">
      <c r="A6" s="31" t="s">
        <v>203</v>
      </c>
      <c r="B6">
        <v>5</v>
      </c>
      <c r="C6" t="s">
        <v>1045</v>
      </c>
      <c r="D6" t="s">
        <v>562</v>
      </c>
      <c r="E6" t="s">
        <v>1272</v>
      </c>
      <c r="F6" t="s">
        <v>1273</v>
      </c>
      <c r="G6">
        <v>570</v>
      </c>
      <c r="H6">
        <v>7</v>
      </c>
      <c r="I6">
        <v>4</v>
      </c>
    </row>
    <row r="7" spans="1:9" x14ac:dyDescent="0.25">
      <c r="A7" s="31" t="s">
        <v>203</v>
      </c>
      <c r="B7">
        <v>6</v>
      </c>
      <c r="C7" t="s">
        <v>647</v>
      </c>
      <c r="D7" t="s">
        <v>1274</v>
      </c>
      <c r="E7" t="s">
        <v>1275</v>
      </c>
      <c r="F7" t="s">
        <v>1276</v>
      </c>
      <c r="G7">
        <v>401</v>
      </c>
      <c r="H7">
        <v>2</v>
      </c>
      <c r="I7">
        <v>0</v>
      </c>
    </row>
    <row r="8" spans="1:9" x14ac:dyDescent="0.25">
      <c r="A8" s="31" t="s">
        <v>202</v>
      </c>
      <c r="B8">
        <v>1</v>
      </c>
      <c r="C8" t="s">
        <v>578</v>
      </c>
      <c r="D8" t="s">
        <v>562</v>
      </c>
      <c r="E8" t="s">
        <v>1283</v>
      </c>
      <c r="F8" t="s">
        <v>1284</v>
      </c>
      <c r="G8">
        <v>645</v>
      </c>
      <c r="H8">
        <v>18</v>
      </c>
      <c r="I8">
        <v>6</v>
      </c>
    </row>
    <row r="9" spans="1:9" x14ac:dyDescent="0.25">
      <c r="A9" s="31" t="s">
        <v>202</v>
      </c>
      <c r="B9">
        <v>2</v>
      </c>
      <c r="C9" t="s">
        <v>37</v>
      </c>
      <c r="D9" t="s">
        <v>1279</v>
      </c>
      <c r="E9" t="s">
        <v>713</v>
      </c>
      <c r="F9" t="s">
        <v>856</v>
      </c>
      <c r="G9">
        <v>660</v>
      </c>
      <c r="H9">
        <v>27</v>
      </c>
      <c r="I9">
        <v>8</v>
      </c>
    </row>
    <row r="10" spans="1:9" x14ac:dyDescent="0.25">
      <c r="A10" s="31" t="s">
        <v>202</v>
      </c>
      <c r="B10">
        <v>3</v>
      </c>
      <c r="C10" t="s">
        <v>1277</v>
      </c>
      <c r="D10" t="s">
        <v>1278</v>
      </c>
      <c r="E10" t="s">
        <v>886</v>
      </c>
      <c r="F10" t="s">
        <v>874</v>
      </c>
      <c r="G10">
        <v>666</v>
      </c>
      <c r="H10">
        <v>31</v>
      </c>
      <c r="I10">
        <v>8</v>
      </c>
    </row>
    <row r="11" spans="1:9" x14ac:dyDescent="0.25">
      <c r="A11" s="31" t="s">
        <v>202</v>
      </c>
      <c r="B11">
        <v>4</v>
      </c>
      <c r="C11" t="s">
        <v>36</v>
      </c>
      <c r="D11" t="s">
        <v>1269</v>
      </c>
      <c r="E11" t="s">
        <v>852</v>
      </c>
      <c r="F11" t="s">
        <v>869</v>
      </c>
      <c r="G11">
        <v>668</v>
      </c>
      <c r="H11">
        <v>30</v>
      </c>
      <c r="I11">
        <v>10</v>
      </c>
    </row>
    <row r="12" spans="1:9" x14ac:dyDescent="0.25">
      <c r="A12" s="31" t="s">
        <v>202</v>
      </c>
      <c r="B12">
        <v>5</v>
      </c>
      <c r="C12" t="s">
        <v>1280</v>
      </c>
      <c r="D12" t="s">
        <v>1269</v>
      </c>
      <c r="E12" t="s">
        <v>1281</v>
      </c>
      <c r="F12" t="s">
        <v>1282</v>
      </c>
      <c r="G12">
        <v>650</v>
      </c>
      <c r="H12">
        <v>23</v>
      </c>
      <c r="I12">
        <v>6</v>
      </c>
    </row>
    <row r="13" spans="1:9" x14ac:dyDescent="0.25">
      <c r="A13" s="31" t="s">
        <v>202</v>
      </c>
      <c r="B13">
        <v>6</v>
      </c>
      <c r="C13" t="s">
        <v>24</v>
      </c>
      <c r="D13" t="s">
        <v>684</v>
      </c>
      <c r="E13" t="s">
        <v>1285</v>
      </c>
      <c r="F13" t="s">
        <v>1286</v>
      </c>
      <c r="G13">
        <v>626</v>
      </c>
      <c r="H13">
        <v>16</v>
      </c>
      <c r="I13">
        <v>3</v>
      </c>
    </row>
    <row r="14" spans="1:9" x14ac:dyDescent="0.25">
      <c r="A14" s="31" t="s">
        <v>202</v>
      </c>
      <c r="B14">
        <v>7</v>
      </c>
      <c r="C14" t="s">
        <v>146</v>
      </c>
      <c r="D14" t="s">
        <v>119</v>
      </c>
      <c r="E14" t="s">
        <v>575</v>
      </c>
      <c r="F14" t="s">
        <v>722</v>
      </c>
      <c r="G14">
        <v>624</v>
      </c>
      <c r="H14">
        <v>18</v>
      </c>
      <c r="I14">
        <v>3</v>
      </c>
    </row>
    <row r="15" spans="1:9" x14ac:dyDescent="0.25">
      <c r="A15" s="31" t="s">
        <v>202</v>
      </c>
      <c r="B15">
        <v>8</v>
      </c>
      <c r="C15" t="s">
        <v>584</v>
      </c>
      <c r="D15" t="s">
        <v>222</v>
      </c>
      <c r="E15" t="s">
        <v>1287</v>
      </c>
      <c r="F15" t="s">
        <v>1288</v>
      </c>
      <c r="G15">
        <v>612</v>
      </c>
      <c r="H15">
        <v>15</v>
      </c>
      <c r="I15">
        <v>5</v>
      </c>
    </row>
    <row r="16" spans="1:9" x14ac:dyDescent="0.25">
      <c r="A16" s="31" t="s">
        <v>202</v>
      </c>
      <c r="B16">
        <v>9</v>
      </c>
      <c r="C16" t="s">
        <v>164</v>
      </c>
      <c r="D16" t="s">
        <v>119</v>
      </c>
      <c r="E16" t="s">
        <v>1296</v>
      </c>
      <c r="F16" t="s">
        <v>1297</v>
      </c>
      <c r="G16">
        <v>570</v>
      </c>
      <c r="H16">
        <v>11</v>
      </c>
      <c r="I16">
        <v>4</v>
      </c>
    </row>
    <row r="17" spans="1:9" x14ac:dyDescent="0.25">
      <c r="A17" s="31" t="s">
        <v>202</v>
      </c>
      <c r="B17">
        <v>9</v>
      </c>
      <c r="C17" t="s">
        <v>1298</v>
      </c>
      <c r="D17" t="s">
        <v>1299</v>
      </c>
      <c r="E17" t="s">
        <v>1300</v>
      </c>
      <c r="F17" t="s">
        <v>1301</v>
      </c>
      <c r="G17">
        <v>565</v>
      </c>
      <c r="H17">
        <v>3</v>
      </c>
      <c r="I17">
        <v>6</v>
      </c>
    </row>
    <row r="18" spans="1:9" x14ac:dyDescent="0.25">
      <c r="A18" s="31" t="s">
        <v>202</v>
      </c>
      <c r="B18">
        <v>9</v>
      </c>
      <c r="C18" t="s">
        <v>1302</v>
      </c>
      <c r="D18" t="s">
        <v>1299</v>
      </c>
      <c r="E18" t="s">
        <v>1303</v>
      </c>
      <c r="F18" t="s">
        <v>1304</v>
      </c>
      <c r="G18">
        <v>543</v>
      </c>
      <c r="H18">
        <v>11</v>
      </c>
      <c r="I18">
        <v>4</v>
      </c>
    </row>
    <row r="19" spans="1:9" x14ac:dyDescent="0.25">
      <c r="A19" s="31" t="s">
        <v>202</v>
      </c>
      <c r="B19">
        <v>9</v>
      </c>
      <c r="C19" t="s">
        <v>1291</v>
      </c>
      <c r="D19" t="s">
        <v>1292</v>
      </c>
      <c r="E19" t="s">
        <v>1293</v>
      </c>
      <c r="F19" t="s">
        <v>1294</v>
      </c>
      <c r="G19">
        <v>585</v>
      </c>
      <c r="H19">
        <v>5</v>
      </c>
      <c r="I19">
        <v>0</v>
      </c>
    </row>
    <row r="20" spans="1:9" x14ac:dyDescent="0.25">
      <c r="A20" s="31" t="s">
        <v>202</v>
      </c>
      <c r="B20">
        <v>9</v>
      </c>
      <c r="C20" t="s">
        <v>193</v>
      </c>
      <c r="D20" t="s">
        <v>1305</v>
      </c>
      <c r="E20" t="s">
        <v>1306</v>
      </c>
      <c r="F20" t="s">
        <v>1307</v>
      </c>
      <c r="G20">
        <v>494</v>
      </c>
      <c r="H20">
        <v>5</v>
      </c>
      <c r="I20">
        <v>2</v>
      </c>
    </row>
    <row r="21" spans="1:9" x14ac:dyDescent="0.25">
      <c r="A21" s="31" t="s">
        <v>202</v>
      </c>
      <c r="B21">
        <v>9</v>
      </c>
      <c r="C21" t="s">
        <v>40</v>
      </c>
      <c r="D21" t="s">
        <v>1269</v>
      </c>
      <c r="E21" t="s">
        <v>893</v>
      </c>
      <c r="F21" t="s">
        <v>148</v>
      </c>
      <c r="G21">
        <v>603</v>
      </c>
      <c r="H21">
        <v>17</v>
      </c>
      <c r="I21">
        <v>3</v>
      </c>
    </row>
    <row r="22" spans="1:9" x14ac:dyDescent="0.25">
      <c r="A22" s="31" t="s">
        <v>202</v>
      </c>
      <c r="B22">
        <v>9</v>
      </c>
      <c r="C22" t="s">
        <v>128</v>
      </c>
      <c r="D22" t="s">
        <v>119</v>
      </c>
      <c r="E22" t="s">
        <v>1289</v>
      </c>
      <c r="F22" t="s">
        <v>1290</v>
      </c>
      <c r="G22">
        <v>608</v>
      </c>
      <c r="H22">
        <v>11</v>
      </c>
      <c r="I22">
        <v>7</v>
      </c>
    </row>
    <row r="23" spans="1:9" x14ac:dyDescent="0.25">
      <c r="A23" s="31" t="s">
        <v>202</v>
      </c>
      <c r="B23">
        <v>9</v>
      </c>
      <c r="C23" t="s">
        <v>586</v>
      </c>
      <c r="D23" t="s">
        <v>119</v>
      </c>
      <c r="E23" t="s">
        <v>1295</v>
      </c>
      <c r="F23" t="s">
        <v>163</v>
      </c>
      <c r="G23">
        <v>573</v>
      </c>
      <c r="H23">
        <v>9</v>
      </c>
      <c r="I23">
        <v>1</v>
      </c>
    </row>
    <row r="24" spans="1:9" x14ac:dyDescent="0.25">
      <c r="A24" s="31" t="s">
        <v>202</v>
      </c>
      <c r="B24">
        <v>17</v>
      </c>
      <c r="C24" t="s">
        <v>43</v>
      </c>
      <c r="D24" t="s">
        <v>1308</v>
      </c>
      <c r="E24" t="s">
        <v>1309</v>
      </c>
      <c r="F24" t="s">
        <v>518</v>
      </c>
      <c r="G24">
        <v>389</v>
      </c>
      <c r="H24">
        <v>1</v>
      </c>
      <c r="I24">
        <v>0</v>
      </c>
    </row>
    <row r="25" spans="1:9" x14ac:dyDescent="0.25">
      <c r="A25" s="31" t="s">
        <v>320</v>
      </c>
      <c r="B25">
        <v>1</v>
      </c>
      <c r="C25" t="s">
        <v>1314</v>
      </c>
      <c r="D25" t="s">
        <v>1278</v>
      </c>
      <c r="E25" t="s">
        <v>1190</v>
      </c>
      <c r="F25" t="s">
        <v>1315</v>
      </c>
      <c r="G25">
        <v>674</v>
      </c>
      <c r="H25">
        <v>36</v>
      </c>
      <c r="I25">
        <v>8</v>
      </c>
    </row>
    <row r="26" spans="1:9" x14ac:dyDescent="0.25">
      <c r="A26" s="31" t="s">
        <v>320</v>
      </c>
      <c r="B26">
        <v>2</v>
      </c>
      <c r="C26" t="s">
        <v>1316</v>
      </c>
      <c r="D26" t="s">
        <v>1317</v>
      </c>
      <c r="E26" t="s">
        <v>715</v>
      </c>
      <c r="F26" t="s">
        <v>1318</v>
      </c>
      <c r="G26">
        <v>652</v>
      </c>
      <c r="H26">
        <v>24</v>
      </c>
      <c r="I26">
        <v>11</v>
      </c>
    </row>
    <row r="27" spans="1:9" x14ac:dyDescent="0.25">
      <c r="A27" s="31" t="s">
        <v>320</v>
      </c>
      <c r="B27">
        <v>3</v>
      </c>
      <c r="C27" t="s">
        <v>1324</v>
      </c>
      <c r="D27" t="s">
        <v>1317</v>
      </c>
      <c r="E27" t="s">
        <v>1325</v>
      </c>
      <c r="F27" t="s">
        <v>1108</v>
      </c>
      <c r="G27">
        <v>623</v>
      </c>
      <c r="H27">
        <v>20</v>
      </c>
      <c r="I27">
        <v>8</v>
      </c>
    </row>
    <row r="28" spans="1:9" x14ac:dyDescent="0.25">
      <c r="A28" s="31" t="s">
        <v>320</v>
      </c>
      <c r="B28">
        <v>4</v>
      </c>
      <c r="C28" t="s">
        <v>1319</v>
      </c>
      <c r="D28" t="s">
        <v>1320</v>
      </c>
      <c r="E28" t="s">
        <v>1321</v>
      </c>
      <c r="F28" t="s">
        <v>717</v>
      </c>
      <c r="G28">
        <v>641</v>
      </c>
      <c r="H28">
        <v>24</v>
      </c>
      <c r="I28">
        <v>9</v>
      </c>
    </row>
    <row r="29" spans="1:9" x14ac:dyDescent="0.25">
      <c r="A29" s="31" t="s">
        <v>320</v>
      </c>
      <c r="B29">
        <v>5</v>
      </c>
      <c r="C29" t="s">
        <v>324</v>
      </c>
      <c r="D29" t="s">
        <v>119</v>
      </c>
      <c r="E29" t="s">
        <v>1333</v>
      </c>
      <c r="F29" t="s">
        <v>1334</v>
      </c>
      <c r="G29">
        <v>611</v>
      </c>
      <c r="H29">
        <v>20</v>
      </c>
      <c r="I29">
        <v>7</v>
      </c>
    </row>
    <row r="30" spans="1:9" x14ac:dyDescent="0.25">
      <c r="A30" s="31" t="s">
        <v>320</v>
      </c>
      <c r="B30">
        <v>6</v>
      </c>
      <c r="C30" t="s">
        <v>1326</v>
      </c>
      <c r="D30" t="s">
        <v>1278</v>
      </c>
      <c r="E30" t="s">
        <v>1327</v>
      </c>
      <c r="F30" t="s">
        <v>728</v>
      </c>
      <c r="G30">
        <v>621</v>
      </c>
      <c r="H30">
        <v>17</v>
      </c>
      <c r="I30">
        <v>6</v>
      </c>
    </row>
    <row r="31" spans="1:9" x14ac:dyDescent="0.25">
      <c r="A31" s="31" t="s">
        <v>320</v>
      </c>
      <c r="B31">
        <v>7</v>
      </c>
      <c r="C31" t="s">
        <v>752</v>
      </c>
      <c r="D31" t="s">
        <v>1322</v>
      </c>
      <c r="E31" t="s">
        <v>905</v>
      </c>
      <c r="F31" t="s">
        <v>1323</v>
      </c>
      <c r="G31">
        <v>640</v>
      </c>
      <c r="H31">
        <v>17</v>
      </c>
      <c r="I31">
        <v>5</v>
      </c>
    </row>
    <row r="32" spans="1:9" x14ac:dyDescent="0.25">
      <c r="A32" s="31" t="s">
        <v>320</v>
      </c>
      <c r="B32">
        <v>8</v>
      </c>
      <c r="C32" t="s">
        <v>1335</v>
      </c>
      <c r="D32" t="s">
        <v>1336</v>
      </c>
      <c r="E32" t="s">
        <v>1337</v>
      </c>
      <c r="F32" t="s">
        <v>1338</v>
      </c>
      <c r="G32">
        <v>609</v>
      </c>
      <c r="H32">
        <v>10</v>
      </c>
      <c r="I32">
        <v>0</v>
      </c>
    </row>
    <row r="33" spans="1:9" x14ac:dyDescent="0.25">
      <c r="A33" s="31" t="s">
        <v>320</v>
      </c>
      <c r="B33">
        <v>9</v>
      </c>
      <c r="C33" t="s">
        <v>772</v>
      </c>
      <c r="D33" t="s">
        <v>629</v>
      </c>
      <c r="E33" t="s">
        <v>1342</v>
      </c>
      <c r="F33" t="s">
        <v>1343</v>
      </c>
      <c r="G33">
        <v>585</v>
      </c>
      <c r="H33">
        <v>10</v>
      </c>
      <c r="I33">
        <v>3</v>
      </c>
    </row>
    <row r="34" spans="1:9" x14ac:dyDescent="0.25">
      <c r="A34" s="31" t="s">
        <v>320</v>
      </c>
      <c r="B34">
        <v>9</v>
      </c>
      <c r="C34" t="s">
        <v>331</v>
      </c>
      <c r="D34" t="s">
        <v>119</v>
      </c>
      <c r="E34" t="s">
        <v>1345</v>
      </c>
      <c r="F34" t="s">
        <v>1346</v>
      </c>
      <c r="G34">
        <v>574</v>
      </c>
      <c r="H34">
        <v>1</v>
      </c>
      <c r="I34">
        <v>3</v>
      </c>
    </row>
    <row r="35" spans="1:9" x14ac:dyDescent="0.25">
      <c r="A35" s="31" t="s">
        <v>320</v>
      </c>
      <c r="B35">
        <v>9</v>
      </c>
      <c r="C35" t="s">
        <v>766</v>
      </c>
      <c r="D35" t="s">
        <v>1266</v>
      </c>
      <c r="E35" t="s">
        <v>1340</v>
      </c>
      <c r="F35" t="s">
        <v>1341</v>
      </c>
      <c r="G35">
        <v>588</v>
      </c>
      <c r="H35">
        <v>3</v>
      </c>
      <c r="I35">
        <v>9</v>
      </c>
    </row>
    <row r="36" spans="1:9" x14ac:dyDescent="0.25">
      <c r="A36" s="31" t="s">
        <v>320</v>
      </c>
      <c r="B36">
        <v>9</v>
      </c>
      <c r="C36" t="s">
        <v>1330</v>
      </c>
      <c r="D36" t="s">
        <v>1331</v>
      </c>
      <c r="E36" t="s">
        <v>1332</v>
      </c>
      <c r="F36" t="s">
        <v>162</v>
      </c>
      <c r="G36">
        <v>612</v>
      </c>
      <c r="H36">
        <v>15</v>
      </c>
      <c r="I36">
        <v>3</v>
      </c>
    </row>
    <row r="37" spans="1:9" x14ac:dyDescent="0.25">
      <c r="A37" s="31" t="s">
        <v>320</v>
      </c>
      <c r="B37">
        <v>9</v>
      </c>
      <c r="C37" t="s">
        <v>1347</v>
      </c>
      <c r="D37" t="s">
        <v>1348</v>
      </c>
      <c r="E37" t="s">
        <v>1349</v>
      </c>
      <c r="F37" t="s">
        <v>1350</v>
      </c>
      <c r="G37">
        <v>566</v>
      </c>
      <c r="H37">
        <v>9</v>
      </c>
      <c r="I37">
        <v>4</v>
      </c>
    </row>
    <row r="38" spans="1:9" x14ac:dyDescent="0.25">
      <c r="A38" s="31" t="s">
        <v>320</v>
      </c>
      <c r="B38">
        <v>9</v>
      </c>
      <c r="C38" t="s">
        <v>326</v>
      </c>
      <c r="D38" t="s">
        <v>119</v>
      </c>
      <c r="E38" t="s">
        <v>162</v>
      </c>
      <c r="F38" t="s">
        <v>1339</v>
      </c>
      <c r="G38">
        <v>591</v>
      </c>
      <c r="H38">
        <v>5</v>
      </c>
      <c r="I38">
        <v>16</v>
      </c>
    </row>
    <row r="39" spans="1:9" x14ac:dyDescent="0.25">
      <c r="A39" s="31" t="s">
        <v>320</v>
      </c>
      <c r="B39">
        <v>9</v>
      </c>
      <c r="C39" s="31" t="s">
        <v>1606</v>
      </c>
      <c r="D39" t="s">
        <v>222</v>
      </c>
      <c r="E39" t="s">
        <v>151</v>
      </c>
      <c r="F39" t="s">
        <v>1344</v>
      </c>
      <c r="G39">
        <v>579</v>
      </c>
      <c r="H39">
        <v>13</v>
      </c>
      <c r="I39">
        <v>5</v>
      </c>
    </row>
    <row r="40" spans="1:9" x14ac:dyDescent="0.25">
      <c r="A40" s="31" t="s">
        <v>320</v>
      </c>
      <c r="B40">
        <v>9</v>
      </c>
      <c r="C40" t="s">
        <v>103</v>
      </c>
      <c r="D40" t="s">
        <v>1299</v>
      </c>
      <c r="E40" t="s">
        <v>1328</v>
      </c>
      <c r="F40" t="s">
        <v>1329</v>
      </c>
      <c r="G40">
        <v>614</v>
      </c>
      <c r="H40">
        <v>6</v>
      </c>
      <c r="I40">
        <v>15</v>
      </c>
    </row>
    <row r="41" spans="1:9" x14ac:dyDescent="0.25">
      <c r="A41" s="31" t="s">
        <v>320</v>
      </c>
      <c r="B41">
        <v>17</v>
      </c>
      <c r="C41" t="s">
        <v>341</v>
      </c>
      <c r="D41" t="s">
        <v>684</v>
      </c>
      <c r="E41" t="s">
        <v>1351</v>
      </c>
      <c r="F41" t="s">
        <v>1352</v>
      </c>
      <c r="G41">
        <v>562</v>
      </c>
      <c r="H41">
        <v>12</v>
      </c>
      <c r="I41">
        <v>8</v>
      </c>
    </row>
    <row r="42" spans="1:9" x14ac:dyDescent="0.25">
      <c r="A42" s="31" t="s">
        <v>320</v>
      </c>
      <c r="B42">
        <v>18</v>
      </c>
      <c r="C42" t="s">
        <v>1353</v>
      </c>
      <c r="D42" t="s">
        <v>1348</v>
      </c>
      <c r="E42" t="s">
        <v>1354</v>
      </c>
      <c r="F42" t="s">
        <v>1355</v>
      </c>
      <c r="G42">
        <v>562</v>
      </c>
      <c r="H42">
        <v>8</v>
      </c>
      <c r="I42">
        <v>4</v>
      </c>
    </row>
    <row r="43" spans="1:9" x14ac:dyDescent="0.25">
      <c r="A43" s="31" t="s">
        <v>320</v>
      </c>
      <c r="B43">
        <v>19</v>
      </c>
      <c r="C43" t="s">
        <v>784</v>
      </c>
      <c r="D43" t="s">
        <v>1266</v>
      </c>
      <c r="E43" t="s">
        <v>1356</v>
      </c>
      <c r="F43" t="s">
        <v>179</v>
      </c>
      <c r="G43">
        <v>555</v>
      </c>
      <c r="H43">
        <v>1</v>
      </c>
      <c r="I43">
        <v>6</v>
      </c>
    </row>
    <row r="44" spans="1:9" x14ac:dyDescent="0.25">
      <c r="A44" s="31" t="s">
        <v>320</v>
      </c>
      <c r="B44">
        <v>20</v>
      </c>
      <c r="C44" t="s">
        <v>329</v>
      </c>
      <c r="D44" t="s">
        <v>119</v>
      </c>
      <c r="E44" t="s">
        <v>1357</v>
      </c>
      <c r="F44" t="s">
        <v>1358</v>
      </c>
      <c r="G44">
        <v>552</v>
      </c>
      <c r="H44">
        <v>6</v>
      </c>
      <c r="I44">
        <v>1</v>
      </c>
    </row>
    <row r="45" spans="1:9" x14ac:dyDescent="0.25">
      <c r="A45" s="31" t="s">
        <v>320</v>
      </c>
      <c r="B45">
        <v>21</v>
      </c>
      <c r="C45" t="s">
        <v>79</v>
      </c>
      <c r="D45" t="s">
        <v>562</v>
      </c>
      <c r="E45" t="s">
        <v>1359</v>
      </c>
      <c r="F45" t="s">
        <v>1360</v>
      </c>
      <c r="G45">
        <v>523</v>
      </c>
      <c r="H45">
        <v>1</v>
      </c>
      <c r="I45">
        <v>3</v>
      </c>
    </row>
    <row r="46" spans="1:9" x14ac:dyDescent="0.25">
      <c r="A46" s="31" t="s">
        <v>320</v>
      </c>
      <c r="B46">
        <v>22</v>
      </c>
      <c r="C46" t="s">
        <v>781</v>
      </c>
      <c r="D46" t="s">
        <v>1266</v>
      </c>
      <c r="E46" t="s">
        <v>1361</v>
      </c>
      <c r="F46" t="s">
        <v>1362</v>
      </c>
      <c r="G46">
        <v>521</v>
      </c>
      <c r="H46">
        <v>9</v>
      </c>
      <c r="I46">
        <v>2</v>
      </c>
    </row>
    <row r="47" spans="1:9" x14ac:dyDescent="0.25">
      <c r="A47" s="31" t="s">
        <v>320</v>
      </c>
      <c r="B47">
        <v>23</v>
      </c>
      <c r="C47" t="s">
        <v>1363</v>
      </c>
      <c r="D47" t="s">
        <v>1317</v>
      </c>
      <c r="E47" t="s">
        <v>1364</v>
      </c>
      <c r="F47" t="s">
        <v>1365</v>
      </c>
      <c r="G47">
        <v>515</v>
      </c>
      <c r="H47">
        <v>8</v>
      </c>
      <c r="I47">
        <v>1</v>
      </c>
    </row>
    <row r="48" spans="1:9" x14ac:dyDescent="0.25">
      <c r="A48" s="31" t="s">
        <v>320</v>
      </c>
      <c r="B48">
        <v>24</v>
      </c>
      <c r="C48" t="s">
        <v>1366</v>
      </c>
      <c r="D48" t="s">
        <v>1269</v>
      </c>
      <c r="E48" t="s">
        <v>612</v>
      </c>
      <c r="F48" t="s">
        <v>1367</v>
      </c>
      <c r="G48">
        <v>509</v>
      </c>
      <c r="H48">
        <v>2</v>
      </c>
      <c r="I48">
        <v>3</v>
      </c>
    </row>
    <row r="49" spans="1:9" x14ac:dyDescent="0.25">
      <c r="A49" s="31" t="s">
        <v>320</v>
      </c>
      <c r="B49">
        <v>25</v>
      </c>
      <c r="C49" t="s">
        <v>790</v>
      </c>
      <c r="D49" t="s">
        <v>222</v>
      </c>
      <c r="E49" t="s">
        <v>611</v>
      </c>
      <c r="F49" t="s">
        <v>1368</v>
      </c>
      <c r="G49">
        <v>501</v>
      </c>
      <c r="H49">
        <v>1</v>
      </c>
      <c r="I49">
        <v>4</v>
      </c>
    </row>
    <row r="50" spans="1:9" x14ac:dyDescent="0.25">
      <c r="A50" s="31" t="s">
        <v>320</v>
      </c>
      <c r="B50">
        <v>26</v>
      </c>
      <c r="C50" t="s">
        <v>1369</v>
      </c>
      <c r="D50" t="s">
        <v>1370</v>
      </c>
      <c r="E50" t="s">
        <v>1371</v>
      </c>
      <c r="F50" t="s">
        <v>1372</v>
      </c>
      <c r="G50">
        <v>463</v>
      </c>
      <c r="H50">
        <v>3</v>
      </c>
      <c r="I50">
        <v>1</v>
      </c>
    </row>
    <row r="51" spans="1:9" x14ac:dyDescent="0.25">
      <c r="A51" s="31" t="s">
        <v>320</v>
      </c>
      <c r="B51">
        <v>27</v>
      </c>
      <c r="C51" t="s">
        <v>1373</v>
      </c>
      <c r="D51" t="s">
        <v>1374</v>
      </c>
      <c r="E51" t="s">
        <v>1375</v>
      </c>
      <c r="F51" t="s">
        <v>1376</v>
      </c>
      <c r="G51">
        <v>449</v>
      </c>
      <c r="H51">
        <v>2</v>
      </c>
      <c r="I51">
        <v>7</v>
      </c>
    </row>
    <row r="52" spans="1:9" x14ac:dyDescent="0.25">
      <c r="A52" s="31" t="s">
        <v>320</v>
      </c>
      <c r="B52">
        <v>28</v>
      </c>
      <c r="C52" t="s">
        <v>1377</v>
      </c>
      <c r="D52" t="s">
        <v>119</v>
      </c>
      <c r="E52" t="s">
        <v>1378</v>
      </c>
      <c r="F52" t="s">
        <v>1379</v>
      </c>
      <c r="G52">
        <v>438</v>
      </c>
      <c r="H52">
        <v>2</v>
      </c>
      <c r="I52">
        <v>0</v>
      </c>
    </row>
    <row r="53" spans="1:9" x14ac:dyDescent="0.25">
      <c r="A53" s="31" t="s">
        <v>320</v>
      </c>
      <c r="B53">
        <v>29</v>
      </c>
      <c r="C53" t="s">
        <v>1380</v>
      </c>
      <c r="D53" t="s">
        <v>1370</v>
      </c>
      <c r="E53" t="s">
        <v>1381</v>
      </c>
      <c r="F53" t="s">
        <v>1382</v>
      </c>
      <c r="G53">
        <v>413</v>
      </c>
      <c r="H53">
        <v>2</v>
      </c>
      <c r="I53">
        <v>1</v>
      </c>
    </row>
    <row r="54" spans="1:9" x14ac:dyDescent="0.25">
      <c r="A54" s="31" t="s">
        <v>320</v>
      </c>
      <c r="B54">
        <v>30</v>
      </c>
      <c r="C54" t="s">
        <v>1383</v>
      </c>
      <c r="D54" t="s">
        <v>1310</v>
      </c>
      <c r="E54" t="s">
        <v>1384</v>
      </c>
      <c r="F54" t="s">
        <v>1385</v>
      </c>
      <c r="G54">
        <v>410</v>
      </c>
      <c r="H54">
        <v>1</v>
      </c>
      <c r="I54">
        <v>4</v>
      </c>
    </row>
    <row r="55" spans="1:9" x14ac:dyDescent="0.25">
      <c r="A55" s="31" t="s">
        <v>320</v>
      </c>
      <c r="B55">
        <v>31</v>
      </c>
      <c r="C55" t="s">
        <v>1386</v>
      </c>
      <c r="D55" t="s">
        <v>1269</v>
      </c>
      <c r="E55" t="s">
        <v>1387</v>
      </c>
      <c r="F55" t="s">
        <v>1388</v>
      </c>
      <c r="G55">
        <v>369</v>
      </c>
      <c r="H55">
        <v>1</v>
      </c>
      <c r="I55">
        <v>0</v>
      </c>
    </row>
    <row r="56" spans="1:9" x14ac:dyDescent="0.25">
      <c r="A56" s="31" t="s">
        <v>320</v>
      </c>
      <c r="B56">
        <v>32</v>
      </c>
      <c r="C56" t="s">
        <v>1389</v>
      </c>
      <c r="D56" t="s">
        <v>1312</v>
      </c>
      <c r="E56" t="s">
        <v>1390</v>
      </c>
      <c r="F56" t="s">
        <v>1391</v>
      </c>
      <c r="G56">
        <v>264</v>
      </c>
      <c r="H56">
        <v>1</v>
      </c>
      <c r="I56">
        <v>0</v>
      </c>
    </row>
    <row r="57" spans="1:9" x14ac:dyDescent="0.25">
      <c r="A57" s="31" t="s">
        <v>273</v>
      </c>
      <c r="B57">
        <v>1</v>
      </c>
      <c r="C57" t="s">
        <v>1393</v>
      </c>
      <c r="D57" t="s">
        <v>1278</v>
      </c>
      <c r="E57" t="s">
        <v>859</v>
      </c>
      <c r="F57" t="s">
        <v>876</v>
      </c>
      <c r="G57">
        <v>670</v>
      </c>
      <c r="H57">
        <v>13</v>
      </c>
      <c r="I57">
        <v>32</v>
      </c>
    </row>
    <row r="58" spans="1:9" x14ac:dyDescent="0.25">
      <c r="A58" s="31" t="s">
        <v>273</v>
      </c>
      <c r="B58">
        <v>2</v>
      </c>
      <c r="C58" t="s">
        <v>47</v>
      </c>
      <c r="D58" t="s">
        <v>684</v>
      </c>
      <c r="E58" t="s">
        <v>868</v>
      </c>
      <c r="F58" t="s">
        <v>1392</v>
      </c>
      <c r="G58">
        <v>671</v>
      </c>
      <c r="H58">
        <v>29</v>
      </c>
      <c r="I58">
        <v>10</v>
      </c>
    </row>
    <row r="59" spans="1:9" x14ac:dyDescent="0.25">
      <c r="A59" s="31" t="s">
        <v>273</v>
      </c>
      <c r="B59">
        <v>3</v>
      </c>
      <c r="C59" t="s">
        <v>274</v>
      </c>
      <c r="D59" t="s">
        <v>1269</v>
      </c>
      <c r="E59" t="s">
        <v>878</v>
      </c>
      <c r="F59" t="s">
        <v>1394</v>
      </c>
      <c r="G59">
        <v>670</v>
      </c>
      <c r="H59">
        <v>30</v>
      </c>
      <c r="I59">
        <v>8</v>
      </c>
    </row>
    <row r="60" spans="1:9" x14ac:dyDescent="0.25">
      <c r="A60" s="31" t="s">
        <v>273</v>
      </c>
      <c r="B60">
        <v>4</v>
      </c>
      <c r="C60" t="s">
        <v>724</v>
      </c>
      <c r="D60" t="s">
        <v>684</v>
      </c>
      <c r="E60" t="s">
        <v>1411</v>
      </c>
      <c r="F60" t="s">
        <v>1412</v>
      </c>
      <c r="G60">
        <v>624</v>
      </c>
      <c r="H60">
        <v>17</v>
      </c>
      <c r="I60">
        <v>5</v>
      </c>
    </row>
    <row r="61" spans="1:9" x14ac:dyDescent="0.25">
      <c r="A61" s="31" t="s">
        <v>273</v>
      </c>
      <c r="B61">
        <v>5</v>
      </c>
      <c r="C61" t="s">
        <v>49</v>
      </c>
      <c r="D61" t="s">
        <v>1395</v>
      </c>
      <c r="E61" t="s">
        <v>1396</v>
      </c>
      <c r="F61" t="s">
        <v>874</v>
      </c>
      <c r="G61">
        <v>657</v>
      </c>
      <c r="H61">
        <v>22</v>
      </c>
      <c r="I61">
        <v>8</v>
      </c>
    </row>
    <row r="62" spans="1:9" x14ac:dyDescent="0.25">
      <c r="A62" s="31" t="s">
        <v>273</v>
      </c>
      <c r="B62">
        <v>6</v>
      </c>
      <c r="C62" t="s">
        <v>1407</v>
      </c>
      <c r="D62" t="s">
        <v>119</v>
      </c>
      <c r="E62" t="s">
        <v>1408</v>
      </c>
      <c r="F62" t="s">
        <v>1409</v>
      </c>
      <c r="G62">
        <v>642</v>
      </c>
      <c r="H62">
        <v>17</v>
      </c>
      <c r="I62">
        <v>8</v>
      </c>
    </row>
    <row r="63" spans="1:9" x14ac:dyDescent="0.25">
      <c r="A63" s="31" t="s">
        <v>273</v>
      </c>
      <c r="B63">
        <v>7</v>
      </c>
      <c r="C63" t="s">
        <v>1404</v>
      </c>
      <c r="D63" t="s">
        <v>1278</v>
      </c>
      <c r="E63" t="s">
        <v>1405</v>
      </c>
      <c r="F63" t="s">
        <v>1406</v>
      </c>
      <c r="G63">
        <v>642</v>
      </c>
      <c r="H63">
        <v>22</v>
      </c>
      <c r="I63">
        <v>9</v>
      </c>
    </row>
    <row r="64" spans="1:9" x14ac:dyDescent="0.25">
      <c r="A64" s="31" t="s">
        <v>273</v>
      </c>
      <c r="B64">
        <v>7</v>
      </c>
      <c r="C64" t="s">
        <v>50</v>
      </c>
      <c r="D64" t="s">
        <v>1269</v>
      </c>
      <c r="E64" t="s">
        <v>1410</v>
      </c>
      <c r="F64" t="s">
        <v>1168</v>
      </c>
      <c r="G64">
        <v>626</v>
      </c>
      <c r="H64">
        <v>2</v>
      </c>
      <c r="I64">
        <v>14</v>
      </c>
    </row>
    <row r="65" spans="1:9" x14ac:dyDescent="0.25">
      <c r="A65" s="31" t="s">
        <v>273</v>
      </c>
      <c r="B65">
        <v>9</v>
      </c>
      <c r="C65" t="s">
        <v>1399</v>
      </c>
      <c r="D65" t="s">
        <v>1278</v>
      </c>
      <c r="E65" t="s">
        <v>1400</v>
      </c>
      <c r="F65" t="s">
        <v>1401</v>
      </c>
      <c r="G65">
        <v>643</v>
      </c>
      <c r="H65">
        <v>18</v>
      </c>
      <c r="I65">
        <v>4</v>
      </c>
    </row>
    <row r="66" spans="1:9" x14ac:dyDescent="0.25">
      <c r="A66" s="31" t="s">
        <v>273</v>
      </c>
      <c r="B66">
        <v>9</v>
      </c>
      <c r="C66" t="s">
        <v>63</v>
      </c>
      <c r="D66" t="s">
        <v>1313</v>
      </c>
      <c r="E66" t="s">
        <v>1397</v>
      </c>
      <c r="F66" t="s">
        <v>1398</v>
      </c>
      <c r="G66">
        <v>644</v>
      </c>
      <c r="H66">
        <v>4</v>
      </c>
      <c r="I66">
        <v>19</v>
      </c>
    </row>
    <row r="67" spans="1:9" x14ac:dyDescent="0.25">
      <c r="A67" s="31" t="s">
        <v>273</v>
      </c>
      <c r="B67">
        <v>9</v>
      </c>
      <c r="C67" t="s">
        <v>303</v>
      </c>
      <c r="D67" t="s">
        <v>119</v>
      </c>
      <c r="E67" t="s">
        <v>1417</v>
      </c>
      <c r="F67" t="s">
        <v>1418</v>
      </c>
      <c r="G67">
        <v>614</v>
      </c>
      <c r="H67">
        <v>12</v>
      </c>
      <c r="I67">
        <v>4</v>
      </c>
    </row>
    <row r="68" spans="1:9" x14ac:dyDescent="0.25">
      <c r="A68" s="31" t="s">
        <v>273</v>
      </c>
      <c r="B68">
        <v>9</v>
      </c>
      <c r="C68" t="s">
        <v>1415</v>
      </c>
      <c r="D68" t="s">
        <v>1317</v>
      </c>
      <c r="E68" t="s">
        <v>1416</v>
      </c>
      <c r="F68" t="s">
        <v>1410</v>
      </c>
      <c r="G68">
        <v>618</v>
      </c>
      <c r="H68">
        <v>14</v>
      </c>
      <c r="I68">
        <v>5</v>
      </c>
    </row>
    <row r="69" spans="1:9" x14ac:dyDescent="0.25">
      <c r="A69" s="31" t="s">
        <v>273</v>
      </c>
      <c r="B69">
        <v>9</v>
      </c>
      <c r="C69" t="s">
        <v>287</v>
      </c>
      <c r="D69" t="s">
        <v>119</v>
      </c>
      <c r="E69" t="s">
        <v>890</v>
      </c>
      <c r="F69" t="s">
        <v>1402</v>
      </c>
      <c r="G69">
        <v>642</v>
      </c>
      <c r="H69">
        <v>6</v>
      </c>
      <c r="I69">
        <v>25</v>
      </c>
    </row>
    <row r="70" spans="1:9" x14ac:dyDescent="0.25">
      <c r="A70" s="31" t="s">
        <v>273</v>
      </c>
      <c r="B70">
        <v>9</v>
      </c>
      <c r="C70" t="s">
        <v>292</v>
      </c>
      <c r="D70" t="s">
        <v>119</v>
      </c>
      <c r="E70" t="s">
        <v>1413</v>
      </c>
      <c r="F70" t="s">
        <v>1414</v>
      </c>
      <c r="G70">
        <v>618</v>
      </c>
      <c r="H70">
        <v>5</v>
      </c>
      <c r="I70">
        <v>19</v>
      </c>
    </row>
    <row r="71" spans="1:9" x14ac:dyDescent="0.25">
      <c r="A71" s="31" t="s">
        <v>273</v>
      </c>
      <c r="B71">
        <v>9</v>
      </c>
      <c r="C71" t="s">
        <v>78</v>
      </c>
      <c r="D71" t="s">
        <v>1322</v>
      </c>
      <c r="E71" t="s">
        <v>1412</v>
      </c>
      <c r="F71" t="s">
        <v>1413</v>
      </c>
      <c r="G71">
        <v>615</v>
      </c>
      <c r="H71">
        <v>15</v>
      </c>
      <c r="I71">
        <v>3</v>
      </c>
    </row>
    <row r="72" spans="1:9" x14ac:dyDescent="0.25">
      <c r="A72" s="31" t="s">
        <v>273</v>
      </c>
      <c r="B72">
        <v>9</v>
      </c>
      <c r="C72" t="s">
        <v>283</v>
      </c>
      <c r="D72" t="s">
        <v>1305</v>
      </c>
      <c r="E72" t="s">
        <v>1403</v>
      </c>
      <c r="F72" t="s">
        <v>1172</v>
      </c>
      <c r="G72">
        <v>642</v>
      </c>
      <c r="H72">
        <v>24</v>
      </c>
      <c r="I72">
        <v>6</v>
      </c>
    </row>
    <row r="73" spans="1:9" x14ac:dyDescent="0.25">
      <c r="A73" s="31" t="s">
        <v>273</v>
      </c>
      <c r="B73">
        <v>17</v>
      </c>
      <c r="C73" t="s">
        <v>301</v>
      </c>
      <c r="D73" t="s">
        <v>119</v>
      </c>
      <c r="E73" t="s">
        <v>1419</v>
      </c>
      <c r="F73" t="s">
        <v>1416</v>
      </c>
      <c r="G73">
        <v>611</v>
      </c>
      <c r="H73">
        <v>15</v>
      </c>
      <c r="I73">
        <v>3</v>
      </c>
    </row>
    <row r="74" spans="1:9" x14ac:dyDescent="0.25">
      <c r="A74" s="31" t="s">
        <v>273</v>
      </c>
      <c r="B74">
        <v>18</v>
      </c>
      <c r="C74" t="s">
        <v>295</v>
      </c>
      <c r="D74" t="s">
        <v>1322</v>
      </c>
      <c r="E74" t="s">
        <v>1420</v>
      </c>
      <c r="F74" t="s">
        <v>1421</v>
      </c>
      <c r="G74">
        <v>611</v>
      </c>
      <c r="H74">
        <v>13</v>
      </c>
      <c r="I74">
        <v>2</v>
      </c>
    </row>
    <row r="75" spans="1:9" x14ac:dyDescent="0.25">
      <c r="A75" s="31" t="s">
        <v>273</v>
      </c>
      <c r="B75">
        <v>19</v>
      </c>
      <c r="C75" t="s">
        <v>1422</v>
      </c>
      <c r="D75" t="s">
        <v>1317</v>
      </c>
      <c r="E75" t="s">
        <v>1423</v>
      </c>
      <c r="F75" t="s">
        <v>1424</v>
      </c>
      <c r="G75">
        <v>605</v>
      </c>
      <c r="H75">
        <v>14</v>
      </c>
      <c r="I75">
        <v>4</v>
      </c>
    </row>
    <row r="76" spans="1:9" x14ac:dyDescent="0.25">
      <c r="A76" s="31" t="s">
        <v>273</v>
      </c>
      <c r="B76">
        <v>20</v>
      </c>
      <c r="C76" t="s">
        <v>1425</v>
      </c>
      <c r="D76" t="s">
        <v>1317</v>
      </c>
      <c r="E76" t="s">
        <v>1426</v>
      </c>
      <c r="F76" t="s">
        <v>1427</v>
      </c>
      <c r="G76">
        <v>599</v>
      </c>
      <c r="H76">
        <v>14</v>
      </c>
      <c r="I76">
        <v>6</v>
      </c>
    </row>
    <row r="77" spans="1:9" x14ac:dyDescent="0.25">
      <c r="A77" s="31" t="s">
        <v>273</v>
      </c>
      <c r="B77">
        <v>21</v>
      </c>
      <c r="C77" t="s">
        <v>1428</v>
      </c>
      <c r="D77" t="s">
        <v>1269</v>
      </c>
      <c r="E77" t="s">
        <v>1418</v>
      </c>
      <c r="F77" t="s">
        <v>1429</v>
      </c>
      <c r="G77">
        <v>598</v>
      </c>
      <c r="H77">
        <v>16</v>
      </c>
      <c r="I77">
        <v>3</v>
      </c>
    </row>
    <row r="78" spans="1:9" x14ac:dyDescent="0.25">
      <c r="A78" s="31" t="s">
        <v>273</v>
      </c>
      <c r="B78">
        <v>22</v>
      </c>
      <c r="C78" t="s">
        <v>1430</v>
      </c>
      <c r="D78" t="s">
        <v>1317</v>
      </c>
      <c r="E78" t="s">
        <v>1431</v>
      </c>
      <c r="F78" t="s">
        <v>1432</v>
      </c>
      <c r="G78">
        <v>590</v>
      </c>
      <c r="H78">
        <v>10</v>
      </c>
      <c r="I78">
        <v>2</v>
      </c>
    </row>
    <row r="79" spans="1:9" x14ac:dyDescent="0.25">
      <c r="A79" s="31" t="s">
        <v>273</v>
      </c>
      <c r="B79">
        <v>23</v>
      </c>
      <c r="C79" t="s">
        <v>1433</v>
      </c>
      <c r="D79" t="s">
        <v>1292</v>
      </c>
      <c r="E79" t="s">
        <v>1434</v>
      </c>
      <c r="F79" t="s">
        <v>1435</v>
      </c>
      <c r="G79">
        <v>573</v>
      </c>
      <c r="H79">
        <v>8</v>
      </c>
      <c r="I79">
        <v>3</v>
      </c>
    </row>
    <row r="80" spans="1:9" x14ac:dyDescent="0.25">
      <c r="A80" s="31" t="s">
        <v>273</v>
      </c>
      <c r="B80">
        <v>24</v>
      </c>
      <c r="C80" t="s">
        <v>1436</v>
      </c>
      <c r="D80" t="s">
        <v>1370</v>
      </c>
      <c r="E80" t="s">
        <v>1437</v>
      </c>
      <c r="F80" t="s">
        <v>1438</v>
      </c>
      <c r="G80">
        <v>544</v>
      </c>
      <c r="H80">
        <v>7</v>
      </c>
      <c r="I80">
        <v>1</v>
      </c>
    </row>
    <row r="81" spans="1:9" x14ac:dyDescent="0.25">
      <c r="A81" s="31" t="s">
        <v>273</v>
      </c>
      <c r="B81">
        <v>25</v>
      </c>
      <c r="C81" t="s">
        <v>1439</v>
      </c>
      <c r="D81" t="s">
        <v>1269</v>
      </c>
      <c r="E81" t="s">
        <v>1440</v>
      </c>
      <c r="F81" t="s">
        <v>1441</v>
      </c>
      <c r="G81">
        <v>525</v>
      </c>
      <c r="H81">
        <v>5</v>
      </c>
      <c r="I81">
        <v>1</v>
      </c>
    </row>
    <row r="82" spans="1:9" x14ac:dyDescent="0.25">
      <c r="A82" s="31" t="s">
        <v>273</v>
      </c>
      <c r="B82">
        <v>26</v>
      </c>
      <c r="C82" t="s">
        <v>740</v>
      </c>
      <c r="D82" t="s">
        <v>1267</v>
      </c>
      <c r="E82" t="s">
        <v>1442</v>
      </c>
      <c r="F82" t="s">
        <v>1443</v>
      </c>
      <c r="G82">
        <v>522</v>
      </c>
      <c r="H82">
        <v>6</v>
      </c>
      <c r="I82">
        <v>2</v>
      </c>
    </row>
    <row r="83" spans="1:9" x14ac:dyDescent="0.25">
      <c r="A83" s="31" t="s">
        <v>273</v>
      </c>
      <c r="B83">
        <v>27</v>
      </c>
      <c r="C83" t="s">
        <v>1444</v>
      </c>
      <c r="D83" t="s">
        <v>1279</v>
      </c>
      <c r="E83" t="s">
        <v>620</v>
      </c>
      <c r="F83" t="s">
        <v>1445</v>
      </c>
      <c r="G83">
        <v>516</v>
      </c>
      <c r="H83">
        <v>6</v>
      </c>
      <c r="I83">
        <v>1</v>
      </c>
    </row>
    <row r="84" spans="1:9" x14ac:dyDescent="0.25">
      <c r="A84" s="31" t="s">
        <v>273</v>
      </c>
      <c r="B84">
        <v>28</v>
      </c>
      <c r="C84" t="s">
        <v>1446</v>
      </c>
      <c r="D84" t="s">
        <v>1447</v>
      </c>
      <c r="E84" t="s">
        <v>618</v>
      </c>
      <c r="F84" t="s">
        <v>1448</v>
      </c>
      <c r="G84">
        <v>511</v>
      </c>
      <c r="H84">
        <v>2</v>
      </c>
      <c r="I84">
        <v>0</v>
      </c>
    </row>
    <row r="85" spans="1:9" x14ac:dyDescent="0.25">
      <c r="A85" s="31" t="s">
        <v>273</v>
      </c>
      <c r="B85">
        <v>29</v>
      </c>
      <c r="C85" t="s">
        <v>316</v>
      </c>
      <c r="D85" t="s">
        <v>692</v>
      </c>
      <c r="E85" t="s">
        <v>1449</v>
      </c>
      <c r="F85" t="s">
        <v>1450</v>
      </c>
      <c r="G85">
        <v>505</v>
      </c>
      <c r="H85">
        <v>4</v>
      </c>
      <c r="I85">
        <v>1</v>
      </c>
    </row>
    <row r="86" spans="1:9" x14ac:dyDescent="0.25">
      <c r="A86" s="31" t="s">
        <v>273</v>
      </c>
      <c r="B86">
        <v>30</v>
      </c>
      <c r="C86" t="s">
        <v>1451</v>
      </c>
      <c r="D86" t="s">
        <v>1266</v>
      </c>
      <c r="E86" t="s">
        <v>1452</v>
      </c>
      <c r="F86" t="s">
        <v>1453</v>
      </c>
      <c r="G86">
        <v>503</v>
      </c>
      <c r="H86">
        <v>3</v>
      </c>
      <c r="I86">
        <v>6</v>
      </c>
    </row>
    <row r="87" spans="1:9" x14ac:dyDescent="0.25">
      <c r="A87" s="31" t="s">
        <v>273</v>
      </c>
      <c r="B87">
        <v>31</v>
      </c>
      <c r="C87" t="s">
        <v>1454</v>
      </c>
      <c r="D87" t="s">
        <v>1310</v>
      </c>
      <c r="E87" t="s">
        <v>1438</v>
      </c>
      <c r="F87" t="s">
        <v>1452</v>
      </c>
      <c r="G87">
        <v>497</v>
      </c>
      <c r="H87">
        <v>2</v>
      </c>
      <c r="I87">
        <v>1</v>
      </c>
    </row>
    <row r="88" spans="1:9" x14ac:dyDescent="0.25">
      <c r="A88" s="31" t="s">
        <v>273</v>
      </c>
      <c r="B88">
        <v>32</v>
      </c>
      <c r="C88" t="s">
        <v>749</v>
      </c>
      <c r="D88" t="s">
        <v>1266</v>
      </c>
      <c r="E88" t="s">
        <v>1455</v>
      </c>
      <c r="F88" t="s">
        <v>1456</v>
      </c>
      <c r="G88">
        <v>394</v>
      </c>
      <c r="H88">
        <v>0</v>
      </c>
      <c r="I88">
        <v>0</v>
      </c>
    </row>
    <row r="89" spans="1:9" x14ac:dyDescent="0.25">
      <c r="A89" s="31" t="s">
        <v>245</v>
      </c>
      <c r="B89">
        <v>1</v>
      </c>
      <c r="C89" t="s">
        <v>14</v>
      </c>
      <c r="D89" t="s">
        <v>1299</v>
      </c>
      <c r="E89" t="s">
        <v>1465</v>
      </c>
      <c r="F89" t="s">
        <v>1466</v>
      </c>
      <c r="G89">
        <v>608</v>
      </c>
      <c r="H89">
        <v>14</v>
      </c>
      <c r="I89">
        <v>6</v>
      </c>
    </row>
    <row r="90" spans="1:9" x14ac:dyDescent="0.25">
      <c r="A90" s="31" t="s">
        <v>245</v>
      </c>
      <c r="B90">
        <v>2</v>
      </c>
      <c r="C90" t="s">
        <v>1460</v>
      </c>
      <c r="D90" t="s">
        <v>1461</v>
      </c>
      <c r="E90" t="s">
        <v>1462</v>
      </c>
      <c r="F90" t="s">
        <v>1463</v>
      </c>
      <c r="G90">
        <v>611</v>
      </c>
      <c r="H90">
        <v>16</v>
      </c>
      <c r="I90">
        <v>4</v>
      </c>
    </row>
    <row r="91" spans="1:9" x14ac:dyDescent="0.25">
      <c r="A91" s="31" t="s">
        <v>245</v>
      </c>
      <c r="B91">
        <v>3</v>
      </c>
      <c r="C91" t="s">
        <v>76</v>
      </c>
      <c r="D91" t="s">
        <v>629</v>
      </c>
      <c r="E91" t="s">
        <v>658</v>
      </c>
      <c r="F91" t="s">
        <v>1470</v>
      </c>
      <c r="G91">
        <v>598</v>
      </c>
      <c r="H91">
        <v>17</v>
      </c>
      <c r="I91">
        <v>3</v>
      </c>
    </row>
    <row r="92" spans="1:9" x14ac:dyDescent="0.25">
      <c r="A92" s="31" t="s">
        <v>245</v>
      </c>
      <c r="B92">
        <v>4</v>
      </c>
      <c r="C92" t="s">
        <v>45</v>
      </c>
      <c r="D92" t="s">
        <v>1266</v>
      </c>
      <c r="E92" t="s">
        <v>1109</v>
      </c>
      <c r="F92" t="s">
        <v>1472</v>
      </c>
      <c r="G92">
        <v>585</v>
      </c>
      <c r="H92">
        <v>13</v>
      </c>
      <c r="I92">
        <v>6</v>
      </c>
    </row>
    <row r="93" spans="1:9" x14ac:dyDescent="0.25">
      <c r="A93" s="31" t="s">
        <v>245</v>
      </c>
      <c r="B93">
        <v>5</v>
      </c>
      <c r="C93" t="s">
        <v>100</v>
      </c>
      <c r="D93" t="s">
        <v>1266</v>
      </c>
      <c r="E93" t="s">
        <v>915</v>
      </c>
      <c r="F93" t="s">
        <v>1464</v>
      </c>
      <c r="G93">
        <v>611</v>
      </c>
      <c r="H93">
        <v>11</v>
      </c>
      <c r="I93">
        <v>3</v>
      </c>
    </row>
    <row r="94" spans="1:9" x14ac:dyDescent="0.25">
      <c r="A94" s="31" t="s">
        <v>245</v>
      </c>
      <c r="B94">
        <v>6</v>
      </c>
      <c r="C94" t="s">
        <v>1459</v>
      </c>
      <c r="D94" t="s">
        <v>1320</v>
      </c>
      <c r="E94" t="s">
        <v>1066</v>
      </c>
      <c r="F94" t="s">
        <v>1208</v>
      </c>
      <c r="G94">
        <v>616</v>
      </c>
      <c r="H94">
        <v>13</v>
      </c>
      <c r="I94">
        <v>6</v>
      </c>
    </row>
    <row r="95" spans="1:9" x14ac:dyDescent="0.25">
      <c r="A95" s="31" t="s">
        <v>245</v>
      </c>
      <c r="B95">
        <v>7</v>
      </c>
      <c r="C95" t="s">
        <v>1457</v>
      </c>
      <c r="D95" t="s">
        <v>1458</v>
      </c>
      <c r="E95" t="s">
        <v>1105</v>
      </c>
      <c r="F95" t="s">
        <v>661</v>
      </c>
      <c r="G95">
        <v>621</v>
      </c>
      <c r="H95">
        <v>13</v>
      </c>
      <c r="I95">
        <v>4</v>
      </c>
    </row>
    <row r="96" spans="1:9" x14ac:dyDescent="0.25">
      <c r="A96" s="31" t="s">
        <v>245</v>
      </c>
      <c r="B96">
        <v>8</v>
      </c>
      <c r="C96" t="s">
        <v>1475</v>
      </c>
      <c r="D96" t="s">
        <v>1461</v>
      </c>
      <c r="E96" t="s">
        <v>1476</v>
      </c>
      <c r="F96" t="s">
        <v>1477</v>
      </c>
      <c r="G96">
        <v>576</v>
      </c>
      <c r="H96">
        <v>3</v>
      </c>
      <c r="I96">
        <v>8</v>
      </c>
    </row>
    <row r="97" spans="1:9" x14ac:dyDescent="0.25">
      <c r="A97" s="31" t="s">
        <v>245</v>
      </c>
      <c r="B97">
        <v>9</v>
      </c>
      <c r="C97" t="s">
        <v>1467</v>
      </c>
      <c r="D97" t="s">
        <v>1348</v>
      </c>
      <c r="E97" t="s">
        <v>1468</v>
      </c>
      <c r="F97" t="s">
        <v>1469</v>
      </c>
      <c r="G97">
        <v>601</v>
      </c>
      <c r="H97">
        <v>10</v>
      </c>
      <c r="I97">
        <v>3</v>
      </c>
    </row>
    <row r="98" spans="1:9" x14ac:dyDescent="0.25">
      <c r="A98" s="31" t="s">
        <v>245</v>
      </c>
      <c r="B98">
        <v>9</v>
      </c>
      <c r="C98" t="s">
        <v>689</v>
      </c>
      <c r="D98" t="s">
        <v>1279</v>
      </c>
      <c r="E98" t="s">
        <v>1478</v>
      </c>
      <c r="F98" t="s">
        <v>1479</v>
      </c>
      <c r="G98">
        <v>575</v>
      </c>
      <c r="H98">
        <v>13</v>
      </c>
      <c r="I98">
        <v>7</v>
      </c>
    </row>
    <row r="99" spans="1:9" x14ac:dyDescent="0.25">
      <c r="A99" s="31" t="s">
        <v>245</v>
      </c>
      <c r="B99">
        <v>9</v>
      </c>
      <c r="C99" t="s">
        <v>1471</v>
      </c>
      <c r="D99" t="s">
        <v>1458</v>
      </c>
      <c r="E99" t="s">
        <v>1341</v>
      </c>
      <c r="F99" t="s">
        <v>675</v>
      </c>
      <c r="G99">
        <v>590</v>
      </c>
      <c r="H99">
        <v>5</v>
      </c>
      <c r="I99">
        <v>2</v>
      </c>
    </row>
    <row r="100" spans="1:9" x14ac:dyDescent="0.25">
      <c r="A100" s="31" t="s">
        <v>245</v>
      </c>
      <c r="B100">
        <v>9</v>
      </c>
      <c r="C100" t="s">
        <v>253</v>
      </c>
      <c r="D100" t="s">
        <v>692</v>
      </c>
      <c r="E100" t="s">
        <v>1486</v>
      </c>
      <c r="F100" t="s">
        <v>1487</v>
      </c>
      <c r="G100">
        <v>559</v>
      </c>
      <c r="H100">
        <v>2</v>
      </c>
      <c r="I100">
        <v>8</v>
      </c>
    </row>
    <row r="101" spans="1:9" x14ac:dyDescent="0.25">
      <c r="A101" s="31" t="s">
        <v>245</v>
      </c>
      <c r="B101">
        <v>9</v>
      </c>
      <c r="C101" t="s">
        <v>1483</v>
      </c>
      <c r="D101" t="s">
        <v>1484</v>
      </c>
      <c r="E101" t="s">
        <v>1482</v>
      </c>
      <c r="F101" t="s">
        <v>1485</v>
      </c>
      <c r="G101">
        <v>567</v>
      </c>
      <c r="H101">
        <v>10</v>
      </c>
      <c r="I101">
        <v>2</v>
      </c>
    </row>
    <row r="102" spans="1:9" x14ac:dyDescent="0.25">
      <c r="A102" s="31" t="s">
        <v>245</v>
      </c>
      <c r="B102">
        <v>9</v>
      </c>
      <c r="C102" t="s">
        <v>1480</v>
      </c>
      <c r="D102" t="s">
        <v>1481</v>
      </c>
      <c r="E102" t="s">
        <v>1482</v>
      </c>
      <c r="F102" t="s">
        <v>1296</v>
      </c>
      <c r="G102">
        <v>571</v>
      </c>
      <c r="H102">
        <v>12</v>
      </c>
      <c r="I102">
        <v>4</v>
      </c>
    </row>
    <row r="103" spans="1:9" x14ac:dyDescent="0.25">
      <c r="A103" s="31" t="s">
        <v>245</v>
      </c>
      <c r="B103">
        <v>9</v>
      </c>
      <c r="C103" t="s">
        <v>257</v>
      </c>
      <c r="D103" t="s">
        <v>222</v>
      </c>
      <c r="E103" t="s">
        <v>1488</v>
      </c>
      <c r="F103" t="s">
        <v>1489</v>
      </c>
      <c r="G103">
        <v>543</v>
      </c>
      <c r="H103">
        <v>2</v>
      </c>
      <c r="I103">
        <v>1</v>
      </c>
    </row>
    <row r="104" spans="1:9" x14ac:dyDescent="0.25">
      <c r="A104" s="31" t="s">
        <v>245</v>
      </c>
      <c r="B104">
        <v>9</v>
      </c>
      <c r="C104" t="s">
        <v>1473</v>
      </c>
      <c r="D104" t="s">
        <v>1274</v>
      </c>
      <c r="E104" t="s">
        <v>1338</v>
      </c>
      <c r="F104" t="s">
        <v>1474</v>
      </c>
      <c r="G104">
        <v>585</v>
      </c>
      <c r="H104">
        <v>11</v>
      </c>
      <c r="I104">
        <v>3</v>
      </c>
    </row>
    <row r="105" spans="1:9" x14ac:dyDescent="0.25">
      <c r="A105" s="31" t="s">
        <v>245</v>
      </c>
      <c r="B105">
        <v>17</v>
      </c>
      <c r="C105" t="s">
        <v>52</v>
      </c>
      <c r="D105" t="s">
        <v>1490</v>
      </c>
      <c r="E105" t="s">
        <v>1491</v>
      </c>
      <c r="F105" t="s">
        <v>1492</v>
      </c>
      <c r="G105">
        <v>541</v>
      </c>
      <c r="H105">
        <v>7</v>
      </c>
      <c r="I105">
        <v>4</v>
      </c>
    </row>
    <row r="106" spans="1:9" x14ac:dyDescent="0.25">
      <c r="A106" s="31" t="s">
        <v>245</v>
      </c>
      <c r="B106">
        <v>18</v>
      </c>
      <c r="C106" t="s">
        <v>1493</v>
      </c>
      <c r="D106" t="s">
        <v>1348</v>
      </c>
      <c r="E106" t="s">
        <v>1494</v>
      </c>
      <c r="F106" t="s">
        <v>671</v>
      </c>
      <c r="G106">
        <v>534</v>
      </c>
      <c r="H106">
        <v>4</v>
      </c>
      <c r="I106">
        <v>0</v>
      </c>
    </row>
    <row r="107" spans="1:9" x14ac:dyDescent="0.25">
      <c r="A107" s="31" t="s">
        <v>245</v>
      </c>
      <c r="B107">
        <v>19</v>
      </c>
      <c r="C107" t="s">
        <v>1495</v>
      </c>
      <c r="D107" t="s">
        <v>1269</v>
      </c>
      <c r="E107" t="s">
        <v>1496</v>
      </c>
      <c r="F107" t="s">
        <v>1497</v>
      </c>
      <c r="G107">
        <v>512</v>
      </c>
      <c r="H107">
        <v>3</v>
      </c>
      <c r="I107">
        <v>0</v>
      </c>
    </row>
    <row r="108" spans="1:9" x14ac:dyDescent="0.25">
      <c r="A108" s="31" t="s">
        <v>245</v>
      </c>
      <c r="B108">
        <v>20</v>
      </c>
      <c r="C108" t="s">
        <v>698</v>
      </c>
      <c r="D108" t="s">
        <v>562</v>
      </c>
      <c r="E108" t="s">
        <v>1492</v>
      </c>
      <c r="F108" t="s">
        <v>794</v>
      </c>
      <c r="G108">
        <v>510</v>
      </c>
      <c r="H108">
        <v>4</v>
      </c>
      <c r="I108">
        <v>4</v>
      </c>
    </row>
    <row r="109" spans="1:9" x14ac:dyDescent="0.25">
      <c r="A109" s="31" t="s">
        <v>245</v>
      </c>
      <c r="B109">
        <v>21</v>
      </c>
      <c r="C109" t="s">
        <v>695</v>
      </c>
      <c r="D109" t="s">
        <v>562</v>
      </c>
      <c r="E109" t="s">
        <v>1498</v>
      </c>
      <c r="F109" t="s">
        <v>1499</v>
      </c>
      <c r="G109">
        <v>502</v>
      </c>
      <c r="H109">
        <v>2</v>
      </c>
      <c r="I109">
        <v>3</v>
      </c>
    </row>
    <row r="110" spans="1:9" x14ac:dyDescent="0.25">
      <c r="A110" s="31" t="s">
        <v>245</v>
      </c>
      <c r="B110">
        <v>22</v>
      </c>
      <c r="C110" t="s">
        <v>705</v>
      </c>
      <c r="D110" t="s">
        <v>1269</v>
      </c>
      <c r="E110" t="s">
        <v>1500</v>
      </c>
      <c r="F110" t="s">
        <v>1501</v>
      </c>
      <c r="G110">
        <v>471</v>
      </c>
      <c r="H110">
        <v>1</v>
      </c>
      <c r="I110">
        <v>4</v>
      </c>
    </row>
    <row r="111" spans="1:9" x14ac:dyDescent="0.25">
      <c r="A111" s="31" t="s">
        <v>245</v>
      </c>
      <c r="B111">
        <v>23</v>
      </c>
      <c r="C111" t="s">
        <v>1502</v>
      </c>
      <c r="D111" t="s">
        <v>1312</v>
      </c>
      <c r="E111" t="s">
        <v>1503</v>
      </c>
      <c r="F111" t="s">
        <v>1504</v>
      </c>
      <c r="G111">
        <v>468</v>
      </c>
      <c r="H111">
        <v>2</v>
      </c>
      <c r="I111">
        <v>5</v>
      </c>
    </row>
    <row r="112" spans="1:9" x14ac:dyDescent="0.25">
      <c r="A112" s="31" t="s">
        <v>245</v>
      </c>
      <c r="B112">
        <v>24</v>
      </c>
      <c r="C112" t="s">
        <v>1505</v>
      </c>
      <c r="D112" t="s">
        <v>1266</v>
      </c>
      <c r="E112" t="s">
        <v>1506</v>
      </c>
      <c r="F112" t="s">
        <v>1507</v>
      </c>
      <c r="G112">
        <v>444</v>
      </c>
      <c r="H112">
        <v>2</v>
      </c>
      <c r="I112">
        <v>5</v>
      </c>
    </row>
    <row r="113" spans="1:9" x14ac:dyDescent="0.25">
      <c r="A113" s="31" t="s">
        <v>221</v>
      </c>
      <c r="B113">
        <v>1</v>
      </c>
      <c r="C113" t="s">
        <v>1508</v>
      </c>
      <c r="D113" t="s">
        <v>1509</v>
      </c>
      <c r="E113" t="s">
        <v>1315</v>
      </c>
      <c r="F113" t="s">
        <v>858</v>
      </c>
      <c r="G113">
        <v>671</v>
      </c>
      <c r="H113">
        <v>33</v>
      </c>
      <c r="I113">
        <v>13</v>
      </c>
    </row>
    <row r="114" spans="1:9" x14ac:dyDescent="0.25">
      <c r="A114" s="31" t="s">
        <v>221</v>
      </c>
      <c r="B114">
        <v>2</v>
      </c>
      <c r="C114" t="s">
        <v>102</v>
      </c>
      <c r="D114" t="s">
        <v>1461</v>
      </c>
      <c r="E114" t="s">
        <v>1510</v>
      </c>
      <c r="F114" t="s">
        <v>1511</v>
      </c>
      <c r="G114">
        <v>648</v>
      </c>
      <c r="H114">
        <v>24</v>
      </c>
      <c r="I114">
        <v>6</v>
      </c>
    </row>
    <row r="115" spans="1:9" x14ac:dyDescent="0.25">
      <c r="A115" s="31" t="s">
        <v>221</v>
      </c>
      <c r="B115">
        <v>3</v>
      </c>
      <c r="C115" t="s">
        <v>1512</v>
      </c>
      <c r="D115" t="s">
        <v>1278</v>
      </c>
      <c r="E115" t="s">
        <v>1513</v>
      </c>
      <c r="F115" t="s">
        <v>1514</v>
      </c>
      <c r="G115">
        <v>646</v>
      </c>
      <c r="H115">
        <v>20</v>
      </c>
      <c r="I115">
        <v>5</v>
      </c>
    </row>
    <row r="116" spans="1:9" x14ac:dyDescent="0.25">
      <c r="A116" s="31" t="s">
        <v>221</v>
      </c>
      <c r="B116">
        <v>4</v>
      </c>
      <c r="C116" t="s">
        <v>650</v>
      </c>
      <c r="D116" t="s">
        <v>1269</v>
      </c>
      <c r="E116" t="s">
        <v>1010</v>
      </c>
      <c r="F116" t="s">
        <v>900</v>
      </c>
      <c r="G116">
        <v>654</v>
      </c>
      <c r="H116">
        <v>29</v>
      </c>
      <c r="I116">
        <v>13</v>
      </c>
    </row>
    <row r="117" spans="1:9" x14ac:dyDescent="0.25">
      <c r="A117" s="31" t="s">
        <v>221</v>
      </c>
      <c r="B117">
        <v>5</v>
      </c>
      <c r="C117" t="s">
        <v>25</v>
      </c>
      <c r="D117" t="s">
        <v>1305</v>
      </c>
      <c r="E117" t="s">
        <v>1519</v>
      </c>
      <c r="F117" t="s">
        <v>1520</v>
      </c>
      <c r="G117">
        <v>629</v>
      </c>
      <c r="H117">
        <v>6</v>
      </c>
      <c r="I117">
        <v>14</v>
      </c>
    </row>
    <row r="118" spans="1:9" x14ac:dyDescent="0.25">
      <c r="A118" s="31" t="s">
        <v>221</v>
      </c>
      <c r="B118">
        <v>6</v>
      </c>
      <c r="C118" t="s">
        <v>1516</v>
      </c>
      <c r="D118" t="s">
        <v>1317</v>
      </c>
      <c r="E118" t="s">
        <v>1517</v>
      </c>
      <c r="F118" t="s">
        <v>1518</v>
      </c>
      <c r="G118">
        <v>635</v>
      </c>
      <c r="H118">
        <v>19</v>
      </c>
      <c r="I118">
        <v>7</v>
      </c>
    </row>
    <row r="119" spans="1:9" x14ac:dyDescent="0.25">
      <c r="A119" s="31" t="s">
        <v>221</v>
      </c>
      <c r="B119">
        <v>7</v>
      </c>
      <c r="C119" t="s">
        <v>44</v>
      </c>
      <c r="D119" t="s">
        <v>222</v>
      </c>
      <c r="E119" t="s">
        <v>1520</v>
      </c>
      <c r="F119" t="s">
        <v>1523</v>
      </c>
      <c r="G119">
        <v>617</v>
      </c>
      <c r="H119">
        <v>13</v>
      </c>
      <c r="I119">
        <v>1</v>
      </c>
    </row>
    <row r="120" spans="1:9" x14ac:dyDescent="0.25">
      <c r="A120" s="31" t="s">
        <v>221</v>
      </c>
      <c r="B120">
        <v>8</v>
      </c>
      <c r="C120" t="s">
        <v>90</v>
      </c>
      <c r="D120" t="s">
        <v>119</v>
      </c>
      <c r="E120" t="s">
        <v>1515</v>
      </c>
      <c r="F120" t="s">
        <v>1283</v>
      </c>
      <c r="G120">
        <v>637</v>
      </c>
      <c r="H120">
        <v>20</v>
      </c>
      <c r="I120">
        <v>5</v>
      </c>
    </row>
    <row r="121" spans="1:9" x14ac:dyDescent="0.25">
      <c r="A121" s="31" t="s">
        <v>221</v>
      </c>
      <c r="B121">
        <v>9</v>
      </c>
      <c r="C121" t="s">
        <v>1521</v>
      </c>
      <c r="D121" t="s">
        <v>1348</v>
      </c>
      <c r="E121" t="s">
        <v>857</v>
      </c>
      <c r="F121" t="s">
        <v>1522</v>
      </c>
      <c r="G121">
        <v>619</v>
      </c>
      <c r="H121">
        <v>5</v>
      </c>
      <c r="I121">
        <v>18</v>
      </c>
    </row>
    <row r="122" spans="1:9" x14ac:dyDescent="0.25">
      <c r="A122" s="31" t="s">
        <v>221</v>
      </c>
      <c r="B122">
        <v>9</v>
      </c>
      <c r="C122" t="s">
        <v>64</v>
      </c>
      <c r="D122" t="s">
        <v>1299</v>
      </c>
      <c r="E122" t="s">
        <v>1527</v>
      </c>
      <c r="F122" t="s">
        <v>588</v>
      </c>
      <c r="G122">
        <v>604</v>
      </c>
      <c r="H122">
        <v>11</v>
      </c>
      <c r="I122">
        <v>5</v>
      </c>
    </row>
    <row r="123" spans="1:9" x14ac:dyDescent="0.25">
      <c r="A123" s="31" t="s">
        <v>221</v>
      </c>
      <c r="B123">
        <v>9</v>
      </c>
      <c r="C123" t="s">
        <v>225</v>
      </c>
      <c r="D123" t="s">
        <v>1322</v>
      </c>
      <c r="E123" t="s">
        <v>579</v>
      </c>
      <c r="F123" t="s">
        <v>1526</v>
      </c>
      <c r="G123">
        <v>608</v>
      </c>
      <c r="H123">
        <v>14</v>
      </c>
      <c r="I123">
        <v>4</v>
      </c>
    </row>
    <row r="124" spans="1:9" x14ac:dyDescent="0.25">
      <c r="A124" s="31" t="s">
        <v>221</v>
      </c>
      <c r="B124">
        <v>9</v>
      </c>
      <c r="C124" t="s">
        <v>1528</v>
      </c>
      <c r="D124" t="s">
        <v>1331</v>
      </c>
      <c r="E124" t="s">
        <v>577</v>
      </c>
      <c r="F124" t="s">
        <v>590</v>
      </c>
      <c r="G124">
        <v>600</v>
      </c>
      <c r="H124">
        <v>11</v>
      </c>
      <c r="I124">
        <v>1</v>
      </c>
    </row>
    <row r="125" spans="1:9" x14ac:dyDescent="0.25">
      <c r="A125" s="31" t="s">
        <v>221</v>
      </c>
      <c r="B125">
        <v>9</v>
      </c>
      <c r="C125" t="s">
        <v>1524</v>
      </c>
      <c r="D125" t="s">
        <v>1266</v>
      </c>
      <c r="E125" t="s">
        <v>1525</v>
      </c>
      <c r="F125" t="s">
        <v>1289</v>
      </c>
      <c r="G125">
        <v>615</v>
      </c>
      <c r="H125">
        <v>11</v>
      </c>
      <c r="I125">
        <v>4</v>
      </c>
    </row>
    <row r="126" spans="1:9" x14ac:dyDescent="0.25">
      <c r="A126" s="31" t="s">
        <v>221</v>
      </c>
      <c r="B126">
        <v>9</v>
      </c>
      <c r="C126" t="s">
        <v>677</v>
      </c>
      <c r="D126" t="s">
        <v>1269</v>
      </c>
      <c r="E126" t="s">
        <v>1530</v>
      </c>
      <c r="F126" t="s">
        <v>1531</v>
      </c>
      <c r="G126">
        <v>595</v>
      </c>
      <c r="H126">
        <v>10</v>
      </c>
      <c r="I126">
        <v>1</v>
      </c>
    </row>
    <row r="127" spans="1:9" x14ac:dyDescent="0.25">
      <c r="A127" s="31" t="s">
        <v>221</v>
      </c>
      <c r="B127">
        <v>9</v>
      </c>
      <c r="C127" t="s">
        <v>20</v>
      </c>
      <c r="D127" t="s">
        <v>222</v>
      </c>
      <c r="E127" t="s">
        <v>592</v>
      </c>
      <c r="F127" t="s">
        <v>1529</v>
      </c>
      <c r="G127">
        <v>599</v>
      </c>
      <c r="H127">
        <v>12</v>
      </c>
      <c r="I127">
        <v>4</v>
      </c>
    </row>
    <row r="128" spans="1:9" x14ac:dyDescent="0.25">
      <c r="A128" s="31" t="s">
        <v>221</v>
      </c>
      <c r="B128">
        <v>9</v>
      </c>
      <c r="C128" t="s">
        <v>51</v>
      </c>
      <c r="D128" t="s">
        <v>1395</v>
      </c>
      <c r="E128" t="s">
        <v>582</v>
      </c>
      <c r="F128" t="s">
        <v>1517</v>
      </c>
      <c r="G128">
        <v>612</v>
      </c>
      <c r="H128">
        <v>9</v>
      </c>
      <c r="I128">
        <v>3</v>
      </c>
    </row>
    <row r="129" spans="1:9" x14ac:dyDescent="0.25">
      <c r="A129" s="31" t="s">
        <v>221</v>
      </c>
      <c r="B129">
        <v>17</v>
      </c>
      <c r="C129" t="s">
        <v>1532</v>
      </c>
      <c r="D129" t="s">
        <v>1461</v>
      </c>
      <c r="E129" t="s">
        <v>1533</v>
      </c>
      <c r="F129" t="s">
        <v>1534</v>
      </c>
      <c r="G129">
        <v>592</v>
      </c>
      <c r="H129">
        <v>13</v>
      </c>
      <c r="I129">
        <v>5</v>
      </c>
    </row>
    <row r="130" spans="1:9" x14ac:dyDescent="0.25">
      <c r="A130" s="31" t="s">
        <v>221</v>
      </c>
      <c r="B130">
        <v>18</v>
      </c>
      <c r="C130" t="s">
        <v>48</v>
      </c>
      <c r="D130" t="s">
        <v>1279</v>
      </c>
      <c r="E130" t="s">
        <v>1529</v>
      </c>
      <c r="F130" t="s">
        <v>730</v>
      </c>
      <c r="G130">
        <v>587</v>
      </c>
      <c r="H130">
        <v>12</v>
      </c>
      <c r="I130">
        <v>6</v>
      </c>
    </row>
    <row r="131" spans="1:9" x14ac:dyDescent="0.25">
      <c r="A131" s="31" t="s">
        <v>221</v>
      </c>
      <c r="B131">
        <v>19</v>
      </c>
      <c r="C131" t="s">
        <v>1535</v>
      </c>
      <c r="D131" t="s">
        <v>1348</v>
      </c>
      <c r="E131" t="s">
        <v>1536</v>
      </c>
      <c r="F131" t="s">
        <v>1537</v>
      </c>
      <c r="G131">
        <v>582</v>
      </c>
      <c r="H131">
        <v>13</v>
      </c>
      <c r="I131">
        <v>3</v>
      </c>
    </row>
    <row r="132" spans="1:9" x14ac:dyDescent="0.25">
      <c r="A132" s="31" t="s">
        <v>221</v>
      </c>
      <c r="B132">
        <v>20</v>
      </c>
      <c r="C132" t="s">
        <v>237</v>
      </c>
      <c r="D132" t="s">
        <v>222</v>
      </c>
      <c r="E132" t="s">
        <v>1538</v>
      </c>
      <c r="F132" t="s">
        <v>1539</v>
      </c>
      <c r="G132">
        <v>542</v>
      </c>
      <c r="H132">
        <v>4</v>
      </c>
      <c r="I132">
        <v>8</v>
      </c>
    </row>
    <row r="133" spans="1:9" x14ac:dyDescent="0.25">
      <c r="A133" s="31" t="s">
        <v>221</v>
      </c>
      <c r="B133">
        <v>21</v>
      </c>
      <c r="C133" t="s">
        <v>241</v>
      </c>
      <c r="D133" t="s">
        <v>684</v>
      </c>
      <c r="E133" t="s">
        <v>1540</v>
      </c>
      <c r="F133" t="s">
        <v>192</v>
      </c>
      <c r="G133">
        <v>509</v>
      </c>
      <c r="H133">
        <v>1</v>
      </c>
      <c r="I133">
        <v>4</v>
      </c>
    </row>
    <row r="134" spans="1:9" x14ac:dyDescent="0.25">
      <c r="A134" s="31" t="s">
        <v>221</v>
      </c>
      <c r="B134">
        <v>22</v>
      </c>
      <c r="C134" t="s">
        <v>1541</v>
      </c>
      <c r="D134" t="s">
        <v>1312</v>
      </c>
      <c r="E134" t="s">
        <v>1542</v>
      </c>
      <c r="F134" t="s">
        <v>1543</v>
      </c>
      <c r="G134">
        <v>487</v>
      </c>
      <c r="H134">
        <v>1</v>
      </c>
      <c r="I134">
        <v>0</v>
      </c>
    </row>
    <row r="135" spans="1:9" x14ac:dyDescent="0.25">
      <c r="A135" s="31" t="s">
        <v>406</v>
      </c>
      <c r="B135">
        <v>1</v>
      </c>
      <c r="C135" t="s">
        <v>1544</v>
      </c>
      <c r="D135" t="s">
        <v>1278</v>
      </c>
      <c r="E135" t="s">
        <v>1545</v>
      </c>
      <c r="F135" t="s">
        <v>1546</v>
      </c>
      <c r="G135">
        <v>690</v>
      </c>
      <c r="H135">
        <v>45</v>
      </c>
      <c r="I135">
        <v>11</v>
      </c>
    </row>
    <row r="136" spans="1:9" x14ac:dyDescent="0.25">
      <c r="A136" s="31" t="s">
        <v>406</v>
      </c>
      <c r="B136">
        <v>2</v>
      </c>
      <c r="C136" t="s">
        <v>1547</v>
      </c>
      <c r="D136" t="s">
        <v>1274</v>
      </c>
      <c r="E136" t="s">
        <v>1548</v>
      </c>
      <c r="F136" t="s">
        <v>1394</v>
      </c>
      <c r="G136">
        <v>670</v>
      </c>
      <c r="H136">
        <v>31</v>
      </c>
      <c r="I136">
        <v>13</v>
      </c>
    </row>
    <row r="137" spans="1:9" x14ac:dyDescent="0.25">
      <c r="A137" s="31" t="s">
        <v>406</v>
      </c>
      <c r="B137">
        <v>3</v>
      </c>
      <c r="C137" t="s">
        <v>414</v>
      </c>
      <c r="D137" t="s">
        <v>119</v>
      </c>
      <c r="E137" t="s">
        <v>878</v>
      </c>
      <c r="F137" t="s">
        <v>1549</v>
      </c>
      <c r="G137">
        <v>667</v>
      </c>
      <c r="H137">
        <v>30</v>
      </c>
      <c r="I137">
        <v>10</v>
      </c>
    </row>
    <row r="138" spans="1:9" x14ac:dyDescent="0.25">
      <c r="A138" s="31" t="s">
        <v>406</v>
      </c>
      <c r="B138">
        <v>4</v>
      </c>
      <c r="C138" t="s">
        <v>1550</v>
      </c>
      <c r="D138" t="s">
        <v>1395</v>
      </c>
      <c r="E138" t="s">
        <v>892</v>
      </c>
      <c r="F138" t="s">
        <v>1551</v>
      </c>
      <c r="G138">
        <v>666</v>
      </c>
      <c r="H138">
        <v>30</v>
      </c>
      <c r="I138">
        <v>8</v>
      </c>
    </row>
    <row r="139" spans="1:9" x14ac:dyDescent="0.25">
      <c r="A139" s="31" t="s">
        <v>406</v>
      </c>
      <c r="B139">
        <v>5</v>
      </c>
      <c r="C139" t="s">
        <v>1552</v>
      </c>
      <c r="D139" t="s">
        <v>1308</v>
      </c>
      <c r="E139" t="s">
        <v>1553</v>
      </c>
      <c r="F139" t="s">
        <v>880</v>
      </c>
      <c r="G139">
        <v>661</v>
      </c>
      <c r="H139">
        <v>24</v>
      </c>
      <c r="I139">
        <v>12</v>
      </c>
    </row>
    <row r="140" spans="1:9" x14ac:dyDescent="0.25">
      <c r="A140" s="31" t="s">
        <v>406</v>
      </c>
      <c r="B140">
        <v>6</v>
      </c>
      <c r="C140" t="s">
        <v>851</v>
      </c>
      <c r="D140" t="s">
        <v>222</v>
      </c>
      <c r="E140" t="s">
        <v>1557</v>
      </c>
      <c r="F140" t="s">
        <v>1558</v>
      </c>
      <c r="G140">
        <v>651</v>
      </c>
      <c r="H140">
        <v>25</v>
      </c>
      <c r="I140">
        <v>7</v>
      </c>
    </row>
    <row r="141" spans="1:9" x14ac:dyDescent="0.25">
      <c r="A141" s="31" t="s">
        <v>406</v>
      </c>
      <c r="B141">
        <v>7</v>
      </c>
      <c r="C141" t="s">
        <v>854</v>
      </c>
      <c r="D141" t="s">
        <v>1274</v>
      </c>
      <c r="E141" t="s">
        <v>1555</v>
      </c>
      <c r="F141" t="s">
        <v>1556</v>
      </c>
      <c r="G141">
        <v>654</v>
      </c>
      <c r="H141">
        <v>24</v>
      </c>
      <c r="I141">
        <v>8</v>
      </c>
    </row>
    <row r="142" spans="1:9" x14ac:dyDescent="0.25">
      <c r="A142" s="31" t="s">
        <v>406</v>
      </c>
      <c r="B142">
        <v>8</v>
      </c>
      <c r="C142" t="s">
        <v>80</v>
      </c>
      <c r="D142" t="s">
        <v>119</v>
      </c>
      <c r="E142" t="s">
        <v>888</v>
      </c>
      <c r="F142" t="s">
        <v>1554</v>
      </c>
      <c r="G142">
        <v>656</v>
      </c>
      <c r="H142">
        <v>26</v>
      </c>
      <c r="I142">
        <v>8</v>
      </c>
    </row>
    <row r="143" spans="1:9" x14ac:dyDescent="0.25">
      <c r="A143" s="31" t="s">
        <v>406</v>
      </c>
      <c r="B143">
        <v>9</v>
      </c>
      <c r="C143" t="s">
        <v>411</v>
      </c>
      <c r="D143" t="s">
        <v>1322</v>
      </c>
      <c r="E143" t="s">
        <v>1559</v>
      </c>
      <c r="F143" t="s">
        <v>1560</v>
      </c>
      <c r="G143">
        <v>636</v>
      </c>
      <c r="H143">
        <v>18</v>
      </c>
      <c r="I143">
        <v>4</v>
      </c>
    </row>
    <row r="144" spans="1:9" x14ac:dyDescent="0.25">
      <c r="A144" s="31" t="s">
        <v>406</v>
      </c>
      <c r="B144">
        <v>10</v>
      </c>
      <c r="C144" t="s">
        <v>419</v>
      </c>
      <c r="D144" t="s">
        <v>222</v>
      </c>
      <c r="E144" t="s">
        <v>1333</v>
      </c>
      <c r="F144" t="s">
        <v>1523</v>
      </c>
      <c r="G144">
        <v>608</v>
      </c>
      <c r="H144">
        <v>15</v>
      </c>
      <c r="I144">
        <v>3</v>
      </c>
    </row>
    <row r="145" spans="1:9" x14ac:dyDescent="0.25">
      <c r="A145" s="31" t="s">
        <v>406</v>
      </c>
      <c r="B145">
        <v>11</v>
      </c>
      <c r="C145" t="s">
        <v>1561</v>
      </c>
      <c r="D145" t="s">
        <v>1562</v>
      </c>
      <c r="E145" t="s">
        <v>1301</v>
      </c>
      <c r="F145" t="s">
        <v>1563</v>
      </c>
      <c r="G145">
        <v>601</v>
      </c>
      <c r="H145">
        <v>15</v>
      </c>
      <c r="I145">
        <v>3</v>
      </c>
    </row>
    <row r="146" spans="1:9" x14ac:dyDescent="0.25">
      <c r="A146" s="31" t="s">
        <v>406</v>
      </c>
      <c r="B146">
        <v>12</v>
      </c>
      <c r="C146" t="s">
        <v>1564</v>
      </c>
      <c r="D146" t="s">
        <v>1279</v>
      </c>
      <c r="E146" t="s">
        <v>732</v>
      </c>
      <c r="F146" t="s">
        <v>1565</v>
      </c>
      <c r="G146">
        <v>599</v>
      </c>
      <c r="H146">
        <v>6</v>
      </c>
      <c r="I146">
        <v>10</v>
      </c>
    </row>
    <row r="147" spans="1:9" x14ac:dyDescent="0.25">
      <c r="A147" s="31" t="s">
        <v>406</v>
      </c>
      <c r="B147">
        <v>13</v>
      </c>
      <c r="C147" t="s">
        <v>424</v>
      </c>
      <c r="D147" t="s">
        <v>684</v>
      </c>
      <c r="E147" t="s">
        <v>1566</v>
      </c>
      <c r="F147" t="s">
        <v>1567</v>
      </c>
      <c r="G147">
        <v>594</v>
      </c>
      <c r="H147">
        <v>3</v>
      </c>
      <c r="I147">
        <v>8</v>
      </c>
    </row>
    <row r="148" spans="1:9" x14ac:dyDescent="0.25">
      <c r="A148" s="31" t="s">
        <v>353</v>
      </c>
      <c r="B148">
        <v>3</v>
      </c>
      <c r="C148" t="s">
        <v>1568</v>
      </c>
      <c r="D148" t="s">
        <v>1311</v>
      </c>
      <c r="E148" t="s">
        <v>1569</v>
      </c>
      <c r="F148" t="s">
        <v>1570</v>
      </c>
      <c r="G148">
        <v>714</v>
      </c>
      <c r="H148">
        <v>66</v>
      </c>
      <c r="I148">
        <v>24</v>
      </c>
    </row>
    <row r="149" spans="1:9" x14ac:dyDescent="0.25">
      <c r="A149" s="31" t="s">
        <v>353</v>
      </c>
      <c r="B149">
        <v>1</v>
      </c>
      <c r="C149" t="s">
        <v>26</v>
      </c>
      <c r="D149" t="s">
        <v>1374</v>
      </c>
      <c r="E149" t="s">
        <v>1571</v>
      </c>
      <c r="F149" t="s">
        <v>1572</v>
      </c>
      <c r="G149">
        <v>706</v>
      </c>
      <c r="H149">
        <v>58</v>
      </c>
      <c r="I149">
        <v>34</v>
      </c>
    </row>
    <row r="150" spans="1:9" x14ac:dyDescent="0.25">
      <c r="A150" s="31" t="s">
        <v>353</v>
      </c>
      <c r="B150">
        <v>4</v>
      </c>
      <c r="C150" t="s">
        <v>8</v>
      </c>
      <c r="D150" t="s">
        <v>1274</v>
      </c>
      <c r="E150" t="s">
        <v>1573</v>
      </c>
      <c r="F150" t="s">
        <v>1574</v>
      </c>
      <c r="G150">
        <v>699</v>
      </c>
      <c r="H150">
        <v>53</v>
      </c>
      <c r="I150">
        <v>18</v>
      </c>
    </row>
    <row r="151" spans="1:9" x14ac:dyDescent="0.25">
      <c r="A151" s="31" t="s">
        <v>353</v>
      </c>
      <c r="B151">
        <v>2</v>
      </c>
      <c r="C151" t="s">
        <v>1575</v>
      </c>
      <c r="D151" t="s">
        <v>1576</v>
      </c>
      <c r="E151" t="s">
        <v>1577</v>
      </c>
      <c r="F151" t="s">
        <v>1573</v>
      </c>
      <c r="G151">
        <v>698</v>
      </c>
      <c r="H151">
        <v>17</v>
      </c>
      <c r="I151">
        <v>52</v>
      </c>
    </row>
    <row r="152" spans="1:9" x14ac:dyDescent="0.25">
      <c r="A152" s="31" t="s">
        <v>353</v>
      </c>
      <c r="B152">
        <v>7</v>
      </c>
      <c r="C152" t="s">
        <v>16</v>
      </c>
      <c r="D152" t="s">
        <v>1269</v>
      </c>
      <c r="E152" t="s">
        <v>1578</v>
      </c>
      <c r="F152" t="s">
        <v>1579</v>
      </c>
      <c r="G152">
        <v>696</v>
      </c>
      <c r="H152">
        <v>49</v>
      </c>
      <c r="I152">
        <v>25</v>
      </c>
    </row>
    <row r="153" spans="1:9" x14ac:dyDescent="0.25">
      <c r="A153" s="31" t="s">
        <v>353</v>
      </c>
      <c r="B153">
        <v>9</v>
      </c>
      <c r="C153" t="s">
        <v>822</v>
      </c>
      <c r="D153" t="s">
        <v>222</v>
      </c>
      <c r="E153" t="s">
        <v>1580</v>
      </c>
      <c r="F153" t="s">
        <v>1581</v>
      </c>
      <c r="G153">
        <v>692</v>
      </c>
      <c r="H153">
        <v>47</v>
      </c>
      <c r="I153">
        <v>13</v>
      </c>
    </row>
    <row r="154" spans="1:9" x14ac:dyDescent="0.25">
      <c r="A154" s="31" t="s">
        <v>353</v>
      </c>
      <c r="B154">
        <v>5</v>
      </c>
      <c r="C154" t="s">
        <v>379</v>
      </c>
      <c r="D154" t="s">
        <v>119</v>
      </c>
      <c r="E154" t="s">
        <v>1582</v>
      </c>
      <c r="F154" t="s">
        <v>831</v>
      </c>
      <c r="G154">
        <v>680</v>
      </c>
      <c r="H154">
        <v>41</v>
      </c>
      <c r="I154">
        <v>15</v>
      </c>
    </row>
    <row r="155" spans="1:9" x14ac:dyDescent="0.25">
      <c r="A155" s="31" t="s">
        <v>353</v>
      </c>
      <c r="B155">
        <v>8</v>
      </c>
      <c r="C155" t="s">
        <v>38</v>
      </c>
      <c r="D155" t="s">
        <v>1269</v>
      </c>
      <c r="E155" t="s">
        <v>1583</v>
      </c>
      <c r="F155" t="s">
        <v>829</v>
      </c>
      <c r="G155">
        <v>678</v>
      </c>
      <c r="H155">
        <v>44</v>
      </c>
      <c r="I155">
        <v>21</v>
      </c>
    </row>
    <row r="156" spans="1:9" x14ac:dyDescent="0.25">
      <c r="A156" s="31" t="s">
        <v>353</v>
      </c>
      <c r="B156">
        <v>9</v>
      </c>
      <c r="C156" t="s">
        <v>1584</v>
      </c>
      <c r="D156" t="s">
        <v>1585</v>
      </c>
      <c r="E156" t="s">
        <v>1586</v>
      </c>
      <c r="F156" t="s">
        <v>1587</v>
      </c>
      <c r="G156">
        <v>661</v>
      </c>
      <c r="H156">
        <v>29</v>
      </c>
      <c r="I156">
        <v>6</v>
      </c>
    </row>
    <row r="157" spans="1:9" x14ac:dyDescent="0.25">
      <c r="A157" s="31" t="s">
        <v>353</v>
      </c>
      <c r="B157">
        <v>6</v>
      </c>
      <c r="C157" t="s">
        <v>834</v>
      </c>
      <c r="D157" t="s">
        <v>562</v>
      </c>
      <c r="E157" t="s">
        <v>1588</v>
      </c>
      <c r="F157" t="s">
        <v>389</v>
      </c>
      <c r="G157">
        <v>661</v>
      </c>
      <c r="H157">
        <v>11</v>
      </c>
      <c r="I157">
        <v>26</v>
      </c>
    </row>
    <row r="158" spans="1:9" x14ac:dyDescent="0.25">
      <c r="A158" s="31" t="s">
        <v>353</v>
      </c>
      <c r="B158">
        <v>9</v>
      </c>
      <c r="C158" t="s">
        <v>1589</v>
      </c>
      <c r="D158" t="s">
        <v>562</v>
      </c>
      <c r="E158" t="s">
        <v>1590</v>
      </c>
      <c r="F158" t="s">
        <v>1591</v>
      </c>
      <c r="G158">
        <v>660</v>
      </c>
      <c r="H158">
        <v>26</v>
      </c>
      <c r="I158">
        <v>5</v>
      </c>
    </row>
    <row r="159" spans="1:9" x14ac:dyDescent="0.25">
      <c r="A159" s="31" t="s">
        <v>353</v>
      </c>
      <c r="B159">
        <v>9</v>
      </c>
      <c r="C159" t="s">
        <v>1592</v>
      </c>
      <c r="D159" t="s">
        <v>1593</v>
      </c>
      <c r="E159" t="s">
        <v>1594</v>
      </c>
      <c r="F159" t="s">
        <v>1595</v>
      </c>
      <c r="G159">
        <v>658</v>
      </c>
      <c r="H159">
        <v>22</v>
      </c>
      <c r="I159">
        <v>5</v>
      </c>
    </row>
    <row r="160" spans="1:9" x14ac:dyDescent="0.25">
      <c r="A160" s="31" t="s">
        <v>353</v>
      </c>
      <c r="B160">
        <v>9</v>
      </c>
      <c r="C160" t="s">
        <v>1596</v>
      </c>
      <c r="D160" t="s">
        <v>1395</v>
      </c>
      <c r="E160" t="s">
        <v>398</v>
      </c>
      <c r="F160" t="s">
        <v>839</v>
      </c>
      <c r="G160">
        <v>645</v>
      </c>
      <c r="H160">
        <v>20</v>
      </c>
      <c r="I160">
        <v>4</v>
      </c>
    </row>
    <row r="161" spans="1:9" x14ac:dyDescent="0.25">
      <c r="A161" s="31" t="s">
        <v>353</v>
      </c>
      <c r="B161">
        <v>9</v>
      </c>
      <c r="C161" t="s">
        <v>42</v>
      </c>
      <c r="D161" t="s">
        <v>1269</v>
      </c>
      <c r="E161" t="s">
        <v>1597</v>
      </c>
      <c r="F161" t="s">
        <v>1598</v>
      </c>
      <c r="G161">
        <v>644</v>
      </c>
      <c r="H161">
        <v>6</v>
      </c>
      <c r="I161">
        <v>24</v>
      </c>
    </row>
    <row r="162" spans="1:9" x14ac:dyDescent="0.25">
      <c r="A162" s="31" t="s">
        <v>353</v>
      </c>
      <c r="B162">
        <v>9</v>
      </c>
      <c r="C162" t="s">
        <v>1599</v>
      </c>
      <c r="D162" t="s">
        <v>1308</v>
      </c>
      <c r="E162" t="s">
        <v>1600</v>
      </c>
      <c r="F162" t="s">
        <v>1601</v>
      </c>
      <c r="G162">
        <v>630</v>
      </c>
      <c r="H162">
        <v>20</v>
      </c>
      <c r="I162">
        <v>7</v>
      </c>
    </row>
    <row r="163" spans="1:9" x14ac:dyDescent="0.25">
      <c r="A163" s="31" t="s">
        <v>353</v>
      </c>
      <c r="B163">
        <v>9</v>
      </c>
      <c r="C163" t="s">
        <v>399</v>
      </c>
      <c r="D163" t="s">
        <v>168</v>
      </c>
      <c r="E163" t="s">
        <v>1602</v>
      </c>
      <c r="F163" t="s">
        <v>850</v>
      </c>
      <c r="G163">
        <v>624</v>
      </c>
      <c r="H163">
        <v>18</v>
      </c>
      <c r="I163">
        <v>6</v>
      </c>
    </row>
    <row r="164" spans="1:9" x14ac:dyDescent="0.25">
      <c r="A164" s="31" t="s">
        <v>353</v>
      </c>
      <c r="B164">
        <v>17</v>
      </c>
      <c r="C164" t="s">
        <v>1603</v>
      </c>
      <c r="D164" t="s">
        <v>1604</v>
      </c>
      <c r="E164" t="s">
        <v>1605</v>
      </c>
      <c r="F164" t="s">
        <v>1354</v>
      </c>
      <c r="G164">
        <v>587</v>
      </c>
      <c r="H164">
        <v>12</v>
      </c>
      <c r="I164">
        <v>5</v>
      </c>
    </row>
    <row r="165" spans="1:9" x14ac:dyDescent="0.25">
      <c r="A165" s="31" t="s">
        <v>467</v>
      </c>
      <c r="B165">
        <v>1</v>
      </c>
      <c r="C165" t="s">
        <v>902</v>
      </c>
      <c r="D165" t="s">
        <v>168</v>
      </c>
      <c r="E165" t="s">
        <v>1609</v>
      </c>
      <c r="F165" t="s">
        <v>281</v>
      </c>
      <c r="G165">
        <v>661</v>
      </c>
      <c r="H165">
        <v>22</v>
      </c>
      <c r="I165">
        <v>7</v>
      </c>
    </row>
    <row r="166" spans="1:9" x14ac:dyDescent="0.25">
      <c r="A166" s="31" t="s">
        <v>467</v>
      </c>
      <c r="B166">
        <v>2</v>
      </c>
      <c r="C166" t="s">
        <v>456</v>
      </c>
      <c r="D166" t="s">
        <v>168</v>
      </c>
      <c r="E166" t="s">
        <v>1611</v>
      </c>
      <c r="F166" t="s">
        <v>1612</v>
      </c>
      <c r="G166">
        <v>647</v>
      </c>
      <c r="H166">
        <v>21</v>
      </c>
      <c r="I166">
        <v>5</v>
      </c>
    </row>
    <row r="167" spans="1:9" x14ac:dyDescent="0.25">
      <c r="A167" s="31" t="s">
        <v>467</v>
      </c>
      <c r="B167">
        <v>3</v>
      </c>
      <c r="C167" t="s">
        <v>58</v>
      </c>
      <c r="D167" t="s">
        <v>168</v>
      </c>
      <c r="E167" t="s">
        <v>1610</v>
      </c>
      <c r="F167" t="s">
        <v>120</v>
      </c>
      <c r="G167">
        <v>657</v>
      </c>
      <c r="H167">
        <v>26</v>
      </c>
      <c r="I167">
        <v>9</v>
      </c>
    </row>
    <row r="168" spans="1:9" x14ac:dyDescent="0.25">
      <c r="A168" s="31" t="s">
        <v>467</v>
      </c>
      <c r="B168">
        <v>4</v>
      </c>
      <c r="C168" t="s">
        <v>83</v>
      </c>
      <c r="D168" t="s">
        <v>168</v>
      </c>
      <c r="E168" t="s">
        <v>1613</v>
      </c>
      <c r="F168" t="s">
        <v>1614</v>
      </c>
      <c r="G168">
        <v>618</v>
      </c>
      <c r="H168">
        <v>17</v>
      </c>
      <c r="I168">
        <v>7</v>
      </c>
    </row>
    <row r="169" spans="1:9" x14ac:dyDescent="0.25">
      <c r="A169" s="31" t="s">
        <v>467</v>
      </c>
      <c r="B169">
        <v>5</v>
      </c>
      <c r="C169" t="s">
        <v>1615</v>
      </c>
      <c r="D169" t="s">
        <v>168</v>
      </c>
      <c r="E169" t="s">
        <v>1616</v>
      </c>
      <c r="F169" t="s">
        <v>336</v>
      </c>
      <c r="G169">
        <v>589</v>
      </c>
      <c r="H169">
        <v>7</v>
      </c>
      <c r="I169">
        <v>2</v>
      </c>
    </row>
    <row r="170" spans="1:9" x14ac:dyDescent="0.25">
      <c r="A170" s="31" t="s">
        <v>467</v>
      </c>
      <c r="B170">
        <v>6</v>
      </c>
      <c r="C170" t="s">
        <v>464</v>
      </c>
      <c r="D170" t="s">
        <v>168</v>
      </c>
      <c r="E170" t="s">
        <v>1617</v>
      </c>
      <c r="F170" t="s">
        <v>1618</v>
      </c>
      <c r="G170">
        <v>558</v>
      </c>
      <c r="H170">
        <v>8</v>
      </c>
      <c r="I170">
        <v>2</v>
      </c>
    </row>
    <row r="171" spans="1:9" x14ac:dyDescent="0.25">
      <c r="A171" s="31" t="s">
        <v>467</v>
      </c>
      <c r="B171">
        <v>7</v>
      </c>
      <c r="C171" t="s">
        <v>1619</v>
      </c>
      <c r="D171" t="s">
        <v>562</v>
      </c>
      <c r="E171" t="s">
        <v>1620</v>
      </c>
      <c r="F171" t="s">
        <v>1617</v>
      </c>
      <c r="G171">
        <v>546</v>
      </c>
      <c r="H171">
        <v>8</v>
      </c>
      <c r="I171">
        <v>2</v>
      </c>
    </row>
    <row r="172" spans="1:9" x14ac:dyDescent="0.25">
      <c r="A172" s="31" t="s">
        <v>438</v>
      </c>
      <c r="B172">
        <v>1</v>
      </c>
      <c r="C172" t="s">
        <v>1621</v>
      </c>
      <c r="D172" t="s">
        <v>1331</v>
      </c>
      <c r="E172" t="s">
        <v>1622</v>
      </c>
      <c r="F172" t="s">
        <v>1623</v>
      </c>
      <c r="G172">
        <v>701</v>
      </c>
      <c r="H172">
        <v>54</v>
      </c>
      <c r="I172">
        <v>29</v>
      </c>
    </row>
    <row r="173" spans="1:9" x14ac:dyDescent="0.25">
      <c r="A173" s="31" t="s">
        <v>438</v>
      </c>
      <c r="B173">
        <v>2</v>
      </c>
      <c r="C173" t="s">
        <v>448</v>
      </c>
      <c r="D173" t="s">
        <v>168</v>
      </c>
      <c r="E173" t="s">
        <v>1632</v>
      </c>
      <c r="F173" t="s">
        <v>1633</v>
      </c>
      <c r="G173">
        <v>669</v>
      </c>
      <c r="H173">
        <v>34</v>
      </c>
      <c r="I173">
        <v>13</v>
      </c>
    </row>
    <row r="174" spans="1:9" x14ac:dyDescent="0.25">
      <c r="A174" s="31" t="s">
        <v>438</v>
      </c>
      <c r="B174">
        <v>3</v>
      </c>
      <c r="C174" t="s">
        <v>21</v>
      </c>
      <c r="D174" t="s">
        <v>222</v>
      </c>
      <c r="E174" t="s">
        <v>1630</v>
      </c>
      <c r="F174" t="s">
        <v>1631</v>
      </c>
      <c r="G174">
        <v>676</v>
      </c>
      <c r="H174">
        <v>36</v>
      </c>
      <c r="I174">
        <v>9</v>
      </c>
    </row>
    <row r="175" spans="1:9" x14ac:dyDescent="0.25">
      <c r="A175" s="31" t="s">
        <v>438</v>
      </c>
      <c r="B175">
        <v>4</v>
      </c>
      <c r="C175" t="s">
        <v>891</v>
      </c>
      <c r="D175" t="s">
        <v>119</v>
      </c>
      <c r="E175" t="s">
        <v>1634</v>
      </c>
      <c r="F175" t="s">
        <v>1635</v>
      </c>
      <c r="G175">
        <v>666</v>
      </c>
      <c r="H175">
        <v>30</v>
      </c>
      <c r="I175">
        <v>12</v>
      </c>
    </row>
    <row r="176" spans="1:9" x14ac:dyDescent="0.25">
      <c r="A176" s="31" t="s">
        <v>438</v>
      </c>
      <c r="B176">
        <v>5</v>
      </c>
      <c r="C176" t="s">
        <v>1624</v>
      </c>
      <c r="D176" t="s">
        <v>1331</v>
      </c>
      <c r="E176" t="s">
        <v>1625</v>
      </c>
      <c r="F176" t="s">
        <v>441</v>
      </c>
      <c r="G176">
        <v>690</v>
      </c>
      <c r="H176">
        <v>47</v>
      </c>
      <c r="I176">
        <v>17</v>
      </c>
    </row>
    <row r="177" spans="1:9" x14ac:dyDescent="0.25">
      <c r="A177" s="31" t="s">
        <v>438</v>
      </c>
      <c r="B177">
        <v>6</v>
      </c>
      <c r="C177" t="s">
        <v>887</v>
      </c>
      <c r="D177" t="s">
        <v>1627</v>
      </c>
      <c r="E177" t="s">
        <v>1628</v>
      </c>
      <c r="F177" t="s">
        <v>1629</v>
      </c>
      <c r="G177">
        <v>680</v>
      </c>
      <c r="H177">
        <v>38</v>
      </c>
      <c r="I177">
        <v>17</v>
      </c>
    </row>
    <row r="178" spans="1:9" x14ac:dyDescent="0.25">
      <c r="A178" s="31" t="s">
        <v>438</v>
      </c>
      <c r="B178">
        <v>7</v>
      </c>
      <c r="C178" t="s">
        <v>442</v>
      </c>
      <c r="D178" t="s">
        <v>168</v>
      </c>
      <c r="E178" t="s">
        <v>1626</v>
      </c>
      <c r="F178" t="s">
        <v>441</v>
      </c>
      <c r="G178">
        <v>689</v>
      </c>
      <c r="H178">
        <v>44</v>
      </c>
      <c r="I178">
        <v>19</v>
      </c>
    </row>
    <row r="179" spans="1:9" x14ac:dyDescent="0.25">
      <c r="A179" s="31" t="s">
        <v>438</v>
      </c>
      <c r="B179">
        <v>8</v>
      </c>
      <c r="C179" t="s">
        <v>1636</v>
      </c>
      <c r="D179" t="s">
        <v>1509</v>
      </c>
      <c r="E179" t="s">
        <v>1637</v>
      </c>
      <c r="F179" t="s">
        <v>1638</v>
      </c>
      <c r="G179">
        <v>656</v>
      </c>
      <c r="H179">
        <v>27</v>
      </c>
      <c r="I179">
        <v>13</v>
      </c>
    </row>
    <row r="180" spans="1:9" x14ac:dyDescent="0.25">
      <c r="A180" s="31" t="s">
        <v>438</v>
      </c>
      <c r="B180">
        <v>9</v>
      </c>
      <c r="C180" t="s">
        <v>1639</v>
      </c>
      <c r="D180" t="s">
        <v>1278</v>
      </c>
      <c r="E180" t="s">
        <v>1400</v>
      </c>
      <c r="F180" t="s">
        <v>1637</v>
      </c>
      <c r="G180">
        <v>650</v>
      </c>
      <c r="H180">
        <v>24</v>
      </c>
      <c r="I180">
        <v>8</v>
      </c>
    </row>
    <row r="181" spans="1:9" x14ac:dyDescent="0.25">
      <c r="A181" s="31" t="s">
        <v>438</v>
      </c>
      <c r="B181">
        <v>10</v>
      </c>
      <c r="C181" t="s">
        <v>1640</v>
      </c>
      <c r="D181" t="s">
        <v>1331</v>
      </c>
      <c r="E181" t="s">
        <v>1641</v>
      </c>
      <c r="F181" t="s">
        <v>1642</v>
      </c>
      <c r="G181">
        <v>643</v>
      </c>
      <c r="H181">
        <v>21</v>
      </c>
      <c r="I181">
        <v>8</v>
      </c>
    </row>
    <row r="182" spans="1:9" x14ac:dyDescent="0.25">
      <c r="A182" s="31" t="s">
        <v>438</v>
      </c>
      <c r="B182">
        <v>11</v>
      </c>
      <c r="C182" t="s">
        <v>1643</v>
      </c>
      <c r="D182" t="s">
        <v>1644</v>
      </c>
      <c r="E182" t="s">
        <v>1645</v>
      </c>
      <c r="F182" t="s">
        <v>1646</v>
      </c>
      <c r="G182">
        <v>640</v>
      </c>
      <c r="H182">
        <v>18</v>
      </c>
      <c r="I182">
        <v>7</v>
      </c>
    </row>
    <row r="183" spans="1:9" x14ac:dyDescent="0.25">
      <c r="A183" s="31" t="s">
        <v>438</v>
      </c>
      <c r="B183">
        <v>12</v>
      </c>
      <c r="C183" t="s">
        <v>1647</v>
      </c>
      <c r="D183" t="s">
        <v>1648</v>
      </c>
      <c r="E183" t="s">
        <v>1408</v>
      </c>
      <c r="F183" t="s">
        <v>1649</v>
      </c>
      <c r="G183">
        <v>638</v>
      </c>
      <c r="H183">
        <v>16</v>
      </c>
      <c r="I183">
        <v>7</v>
      </c>
    </row>
    <row r="184" spans="1:9" x14ac:dyDescent="0.25">
      <c r="A184" s="31" t="s">
        <v>438</v>
      </c>
      <c r="B184">
        <v>13</v>
      </c>
      <c r="C184" t="s">
        <v>897</v>
      </c>
      <c r="D184" t="s">
        <v>562</v>
      </c>
      <c r="E184" t="s">
        <v>1650</v>
      </c>
      <c r="F184" t="s">
        <v>1651</v>
      </c>
      <c r="G184">
        <v>629</v>
      </c>
      <c r="H184">
        <v>21</v>
      </c>
      <c r="I184">
        <v>4</v>
      </c>
    </row>
    <row r="185" spans="1:9" x14ac:dyDescent="0.25">
      <c r="A185" s="31" t="s">
        <v>438</v>
      </c>
      <c r="B185">
        <v>14</v>
      </c>
      <c r="C185" t="s">
        <v>453</v>
      </c>
      <c r="D185" t="s">
        <v>168</v>
      </c>
      <c r="E185" t="s">
        <v>767</v>
      </c>
      <c r="F185" t="s">
        <v>1304</v>
      </c>
      <c r="G185">
        <v>553</v>
      </c>
      <c r="H185">
        <v>10</v>
      </c>
      <c r="I185">
        <v>1</v>
      </c>
    </row>
    <row r="186" spans="1:9" x14ac:dyDescent="0.25">
      <c r="A186" s="31" t="s">
        <v>438</v>
      </c>
      <c r="B186">
        <v>15</v>
      </c>
      <c r="C186" t="s">
        <v>1652</v>
      </c>
      <c r="D186" t="s">
        <v>1644</v>
      </c>
      <c r="E186" t="s">
        <v>1653</v>
      </c>
      <c r="F186" t="s">
        <v>1654</v>
      </c>
      <c r="G186">
        <v>548</v>
      </c>
      <c r="H186">
        <v>7</v>
      </c>
      <c r="I186">
        <v>1</v>
      </c>
    </row>
    <row r="187" spans="1:9" x14ac:dyDescent="0.25">
      <c r="A187" s="31" t="s">
        <v>431</v>
      </c>
      <c r="B187">
        <v>1</v>
      </c>
      <c r="C187" t="s">
        <v>432</v>
      </c>
      <c r="D187" t="s">
        <v>168</v>
      </c>
      <c r="E187" t="s">
        <v>433</v>
      </c>
      <c r="F187" t="s">
        <v>1655</v>
      </c>
      <c r="G187">
        <v>674</v>
      </c>
      <c r="H187">
        <v>34</v>
      </c>
      <c r="I187">
        <v>13</v>
      </c>
    </row>
    <row r="188" spans="1:9" x14ac:dyDescent="0.25">
      <c r="A188" s="31" t="s">
        <v>431</v>
      </c>
      <c r="B188">
        <v>2</v>
      </c>
      <c r="C188" t="s">
        <v>437</v>
      </c>
      <c r="D188" t="s">
        <v>222</v>
      </c>
      <c r="E188" t="s">
        <v>1656</v>
      </c>
      <c r="F188" t="s">
        <v>120</v>
      </c>
      <c r="G188">
        <v>666</v>
      </c>
      <c r="H188">
        <v>30</v>
      </c>
      <c r="I188">
        <v>11</v>
      </c>
    </row>
    <row r="189" spans="1:9" x14ac:dyDescent="0.25">
      <c r="A189" s="31" t="s">
        <v>431</v>
      </c>
      <c r="B189">
        <v>3</v>
      </c>
      <c r="C189" t="s">
        <v>1657</v>
      </c>
      <c r="D189" t="s">
        <v>1278</v>
      </c>
      <c r="E189" t="s">
        <v>416</v>
      </c>
      <c r="F189" t="s">
        <v>1612</v>
      </c>
      <c r="G189">
        <v>645</v>
      </c>
      <c r="H189">
        <v>22</v>
      </c>
      <c r="I189">
        <v>9</v>
      </c>
    </row>
    <row r="190" spans="1:9" x14ac:dyDescent="0.25">
      <c r="A190" s="31" t="s">
        <v>427</v>
      </c>
      <c r="B190">
        <v>1</v>
      </c>
      <c r="C190" t="s">
        <v>879</v>
      </c>
      <c r="D190" t="s">
        <v>1661</v>
      </c>
      <c r="E190" t="s">
        <v>1662</v>
      </c>
      <c r="F190" t="s">
        <v>1663</v>
      </c>
      <c r="G190">
        <v>684</v>
      </c>
      <c r="H190">
        <v>37</v>
      </c>
      <c r="I190">
        <v>12</v>
      </c>
    </row>
    <row r="191" spans="1:9" x14ac:dyDescent="0.25">
      <c r="A191" s="31" t="s">
        <v>427</v>
      </c>
      <c r="B191">
        <v>2</v>
      </c>
      <c r="C191" t="s">
        <v>1666</v>
      </c>
      <c r="D191" t="s">
        <v>1331</v>
      </c>
      <c r="E191" t="s">
        <v>1632</v>
      </c>
      <c r="F191" t="s">
        <v>1667</v>
      </c>
      <c r="G191">
        <v>675</v>
      </c>
      <c r="H191">
        <v>38</v>
      </c>
      <c r="I191">
        <v>16</v>
      </c>
    </row>
    <row r="192" spans="1:9" x14ac:dyDescent="0.25">
      <c r="A192" s="31" t="s">
        <v>427</v>
      </c>
      <c r="B192">
        <v>3</v>
      </c>
      <c r="C192" t="s">
        <v>56</v>
      </c>
      <c r="D192" t="s">
        <v>1627</v>
      </c>
      <c r="E192" t="s">
        <v>440</v>
      </c>
      <c r="F192" t="s">
        <v>1660</v>
      </c>
      <c r="G192">
        <v>684</v>
      </c>
      <c r="H192">
        <v>41</v>
      </c>
      <c r="I192">
        <v>19</v>
      </c>
    </row>
    <row r="193" spans="1:9" x14ac:dyDescent="0.25">
      <c r="A193" s="31" t="s">
        <v>427</v>
      </c>
      <c r="B193">
        <v>4</v>
      </c>
      <c r="C193" t="s">
        <v>1664</v>
      </c>
      <c r="D193" t="s">
        <v>1278</v>
      </c>
      <c r="E193" t="s">
        <v>1665</v>
      </c>
      <c r="F193" t="s">
        <v>1662</v>
      </c>
      <c r="G193">
        <v>681</v>
      </c>
      <c r="H193">
        <v>38</v>
      </c>
      <c r="I193">
        <v>14</v>
      </c>
    </row>
    <row r="194" spans="1:9" x14ac:dyDescent="0.25">
      <c r="A194" s="31" t="s">
        <v>427</v>
      </c>
      <c r="B194">
        <v>5</v>
      </c>
      <c r="C194" t="s">
        <v>1670</v>
      </c>
      <c r="D194" t="s">
        <v>1274</v>
      </c>
      <c r="E194" t="s">
        <v>1634</v>
      </c>
      <c r="F194" t="s">
        <v>1671</v>
      </c>
      <c r="G194">
        <v>656</v>
      </c>
      <c r="H194">
        <v>25</v>
      </c>
      <c r="I194">
        <v>3</v>
      </c>
    </row>
    <row r="195" spans="1:9" x14ac:dyDescent="0.25">
      <c r="A195" s="31" t="s">
        <v>427</v>
      </c>
      <c r="B195">
        <v>5</v>
      </c>
      <c r="C195" t="s">
        <v>82</v>
      </c>
      <c r="D195" t="s">
        <v>119</v>
      </c>
      <c r="E195" t="s">
        <v>1630</v>
      </c>
      <c r="F195" t="s">
        <v>373</v>
      </c>
      <c r="G195">
        <v>677</v>
      </c>
      <c r="H195">
        <v>33</v>
      </c>
      <c r="I195">
        <v>12</v>
      </c>
    </row>
    <row r="196" spans="1:9" x14ac:dyDescent="0.25">
      <c r="A196" s="31" t="s">
        <v>427</v>
      </c>
      <c r="B196">
        <v>7</v>
      </c>
      <c r="C196" t="s">
        <v>105</v>
      </c>
      <c r="D196" t="s">
        <v>1672</v>
      </c>
      <c r="E196" t="s">
        <v>564</v>
      </c>
      <c r="F196" t="s">
        <v>1673</v>
      </c>
      <c r="G196">
        <v>642</v>
      </c>
      <c r="H196">
        <v>23</v>
      </c>
      <c r="I196">
        <v>7</v>
      </c>
    </row>
    <row r="197" spans="1:9" x14ac:dyDescent="0.25">
      <c r="A197" s="31" t="s">
        <v>427</v>
      </c>
      <c r="B197">
        <v>8</v>
      </c>
      <c r="C197" t="s">
        <v>1668</v>
      </c>
      <c r="D197" t="s">
        <v>1607</v>
      </c>
      <c r="E197" t="s">
        <v>443</v>
      </c>
      <c r="F197" t="s">
        <v>1669</v>
      </c>
      <c r="G197">
        <v>667</v>
      </c>
      <c r="H197">
        <v>30</v>
      </c>
      <c r="I197">
        <v>7</v>
      </c>
    </row>
    <row r="198" spans="1:9" ht="15.5" x14ac:dyDescent="0.35">
      <c r="A198" s="65" t="s">
        <v>520</v>
      </c>
      <c r="B198" s="34">
        <v>1</v>
      </c>
      <c r="C198" s="34" t="s">
        <v>960</v>
      </c>
      <c r="D198" s="34" t="s">
        <v>562</v>
      </c>
      <c r="E198" s="34" t="s">
        <v>1675</v>
      </c>
      <c r="F198" s="34" t="s">
        <v>1676</v>
      </c>
      <c r="G198" s="34">
        <v>568</v>
      </c>
      <c r="H198" s="34">
        <v>8</v>
      </c>
      <c r="I198" s="34">
        <v>1</v>
      </c>
    </row>
    <row r="199" spans="1:9" ht="15.5" x14ac:dyDescent="0.35">
      <c r="A199" s="65" t="s">
        <v>520</v>
      </c>
      <c r="B199" s="34">
        <v>2</v>
      </c>
      <c r="C199" s="34" t="s">
        <v>963</v>
      </c>
      <c r="D199" s="34" t="s">
        <v>119</v>
      </c>
      <c r="E199" s="34" t="s">
        <v>1677</v>
      </c>
      <c r="F199" s="34" t="s">
        <v>525</v>
      </c>
      <c r="G199" s="34">
        <v>562</v>
      </c>
      <c r="H199" s="34">
        <v>5</v>
      </c>
      <c r="I199" s="34">
        <v>0</v>
      </c>
    </row>
    <row r="200" spans="1:9" ht="15.5" x14ac:dyDescent="0.35">
      <c r="A200" s="65" t="s">
        <v>520</v>
      </c>
      <c r="B200" s="34">
        <v>3</v>
      </c>
      <c r="C200" s="34" t="s">
        <v>968</v>
      </c>
      <c r="D200" s="34" t="s">
        <v>119</v>
      </c>
      <c r="E200" s="34" t="s">
        <v>534</v>
      </c>
      <c r="F200" s="34" t="s">
        <v>1681</v>
      </c>
      <c r="G200" s="34">
        <v>506</v>
      </c>
      <c r="H200" s="34">
        <v>7</v>
      </c>
      <c r="I200" s="34">
        <v>1</v>
      </c>
    </row>
    <row r="201" spans="1:9" ht="15.5" x14ac:dyDescent="0.35">
      <c r="A201" s="65" t="s">
        <v>520</v>
      </c>
      <c r="B201" s="34">
        <v>5</v>
      </c>
      <c r="C201" s="34" t="s">
        <v>1251</v>
      </c>
      <c r="D201" s="34" t="s">
        <v>562</v>
      </c>
      <c r="E201" s="34" t="s">
        <v>1686</v>
      </c>
      <c r="F201" s="34" t="s">
        <v>1687</v>
      </c>
      <c r="G201" s="34">
        <v>467</v>
      </c>
      <c r="H201" s="34">
        <v>7</v>
      </c>
      <c r="I201" s="34">
        <v>2</v>
      </c>
    </row>
    <row r="202" spans="1:9" ht="15.5" x14ac:dyDescent="0.35">
      <c r="A202" s="65" t="s">
        <v>520</v>
      </c>
      <c r="B202" s="34">
        <v>6</v>
      </c>
      <c r="C202" s="34" t="s">
        <v>526</v>
      </c>
      <c r="D202" s="34" t="s">
        <v>168</v>
      </c>
      <c r="E202" s="34" t="s">
        <v>1688</v>
      </c>
      <c r="F202" s="34" t="s">
        <v>1689</v>
      </c>
      <c r="G202" s="34">
        <v>409</v>
      </c>
      <c r="H202" s="34">
        <v>2</v>
      </c>
      <c r="I202" s="34">
        <v>0</v>
      </c>
    </row>
    <row r="203" spans="1:9" ht="15.5" x14ac:dyDescent="0.35">
      <c r="A203" s="65" t="s">
        <v>520</v>
      </c>
      <c r="B203" s="34">
        <v>7</v>
      </c>
      <c r="C203" s="34" t="s">
        <v>1678</v>
      </c>
      <c r="D203" s="34" t="s">
        <v>1672</v>
      </c>
      <c r="E203" s="34" t="s">
        <v>1679</v>
      </c>
      <c r="F203" s="34" t="s">
        <v>1680</v>
      </c>
      <c r="G203" s="34">
        <v>539</v>
      </c>
      <c r="H203" s="34">
        <v>6</v>
      </c>
      <c r="I203" s="34">
        <v>0</v>
      </c>
    </row>
    <row r="204" spans="1:9" ht="15.5" x14ac:dyDescent="0.35">
      <c r="A204" s="65" t="s">
        <v>520</v>
      </c>
      <c r="B204" s="34">
        <v>7</v>
      </c>
      <c r="C204" s="34" t="s">
        <v>1682</v>
      </c>
      <c r="D204" s="34" t="s">
        <v>1683</v>
      </c>
      <c r="E204" s="34" t="s">
        <v>1684</v>
      </c>
      <c r="F204" s="34" t="s">
        <v>1685</v>
      </c>
      <c r="G204" s="34">
        <v>506</v>
      </c>
      <c r="H204" s="34">
        <v>2</v>
      </c>
      <c r="I204" s="34">
        <v>0</v>
      </c>
    </row>
    <row r="205" spans="1:9" ht="15.5" x14ac:dyDescent="0.35">
      <c r="A205" s="65" t="s">
        <v>520</v>
      </c>
      <c r="B205" s="34">
        <v>9</v>
      </c>
      <c r="C205" s="34" t="s">
        <v>1690</v>
      </c>
      <c r="D205" s="34" t="s">
        <v>1661</v>
      </c>
      <c r="E205" s="34" t="s">
        <v>1691</v>
      </c>
      <c r="F205" s="34" t="s">
        <v>1692</v>
      </c>
      <c r="G205" s="34">
        <v>374</v>
      </c>
      <c r="H205" s="34">
        <v>3</v>
      </c>
      <c r="I205" s="34">
        <v>0</v>
      </c>
    </row>
    <row r="206" spans="1:9" x14ac:dyDescent="0.25">
      <c r="A206" s="31" t="s">
        <v>468</v>
      </c>
      <c r="B206">
        <v>1</v>
      </c>
      <c r="C206" t="s">
        <v>61</v>
      </c>
      <c r="D206" t="s">
        <v>1683</v>
      </c>
      <c r="E206" t="s">
        <v>1695</v>
      </c>
      <c r="F206" t="s">
        <v>117</v>
      </c>
      <c r="G206">
        <v>644</v>
      </c>
      <c r="H206">
        <v>22</v>
      </c>
      <c r="I206">
        <v>6</v>
      </c>
    </row>
    <row r="207" spans="1:9" x14ac:dyDescent="0.25">
      <c r="A207" s="31" t="s">
        <v>468</v>
      </c>
      <c r="B207">
        <v>2</v>
      </c>
      <c r="C207" t="s">
        <v>471</v>
      </c>
      <c r="D207" t="s">
        <v>119</v>
      </c>
      <c r="E207" t="s">
        <v>1697</v>
      </c>
      <c r="F207" t="s">
        <v>1698</v>
      </c>
      <c r="G207">
        <v>620</v>
      </c>
      <c r="H207">
        <v>17</v>
      </c>
      <c r="I207">
        <v>3</v>
      </c>
    </row>
    <row r="208" spans="1:9" x14ac:dyDescent="0.25">
      <c r="A208" s="31" t="s">
        <v>468</v>
      </c>
      <c r="B208">
        <v>3</v>
      </c>
      <c r="C208" t="s">
        <v>1699</v>
      </c>
      <c r="D208" t="s">
        <v>1693</v>
      </c>
      <c r="E208" t="s">
        <v>1700</v>
      </c>
      <c r="F208" t="s">
        <v>1614</v>
      </c>
      <c r="G208">
        <v>617</v>
      </c>
      <c r="H208">
        <v>14</v>
      </c>
      <c r="I208">
        <v>5</v>
      </c>
    </row>
    <row r="209" spans="1:9" x14ac:dyDescent="0.25">
      <c r="A209" s="31" t="s">
        <v>468</v>
      </c>
      <c r="B209">
        <v>4</v>
      </c>
      <c r="C209" t="s">
        <v>60</v>
      </c>
      <c r="D209" t="s">
        <v>1683</v>
      </c>
      <c r="E209" t="s">
        <v>1696</v>
      </c>
      <c r="F209" t="s">
        <v>328</v>
      </c>
      <c r="G209">
        <v>637</v>
      </c>
      <c r="H209">
        <v>24</v>
      </c>
      <c r="I209">
        <v>8</v>
      </c>
    </row>
    <row r="210" spans="1:9" x14ac:dyDescent="0.25">
      <c r="A210" s="31" t="s">
        <v>468</v>
      </c>
      <c r="B210">
        <v>5</v>
      </c>
      <c r="C210" t="s">
        <v>84</v>
      </c>
      <c r="D210" t="s">
        <v>168</v>
      </c>
      <c r="E210" t="s">
        <v>1704</v>
      </c>
      <c r="F210" t="s">
        <v>1705</v>
      </c>
      <c r="G210">
        <v>587</v>
      </c>
      <c r="H210">
        <v>8</v>
      </c>
      <c r="I210">
        <v>2</v>
      </c>
    </row>
    <row r="211" spans="1:9" x14ac:dyDescent="0.25">
      <c r="A211" s="31" t="s">
        <v>468</v>
      </c>
      <c r="B211">
        <v>6</v>
      </c>
      <c r="C211" t="s">
        <v>1223</v>
      </c>
      <c r="D211" t="s">
        <v>562</v>
      </c>
      <c r="E211" t="s">
        <v>1713</v>
      </c>
      <c r="F211" t="s">
        <v>937</v>
      </c>
      <c r="G211">
        <v>554</v>
      </c>
      <c r="H211">
        <v>7</v>
      </c>
      <c r="I211">
        <v>1</v>
      </c>
    </row>
    <row r="212" spans="1:9" x14ac:dyDescent="0.25">
      <c r="A212" s="31" t="s">
        <v>468</v>
      </c>
      <c r="B212">
        <v>7</v>
      </c>
      <c r="C212" t="s">
        <v>920</v>
      </c>
      <c r="D212" t="s">
        <v>1274</v>
      </c>
      <c r="E212" t="s">
        <v>1706</v>
      </c>
      <c r="F212" t="s">
        <v>1707</v>
      </c>
      <c r="G212">
        <v>584</v>
      </c>
      <c r="H212">
        <v>10</v>
      </c>
      <c r="I212">
        <v>3</v>
      </c>
    </row>
    <row r="213" spans="1:9" x14ac:dyDescent="0.25">
      <c r="A213" s="31" t="s">
        <v>468</v>
      </c>
      <c r="B213">
        <v>8</v>
      </c>
      <c r="C213" t="s">
        <v>482</v>
      </c>
      <c r="D213" t="s">
        <v>119</v>
      </c>
      <c r="E213" t="s">
        <v>1708</v>
      </c>
      <c r="F213" t="s">
        <v>1709</v>
      </c>
      <c r="G213">
        <v>581</v>
      </c>
      <c r="H213">
        <v>13</v>
      </c>
      <c r="I213">
        <v>2</v>
      </c>
    </row>
    <row r="214" spans="1:9" x14ac:dyDescent="0.25">
      <c r="A214" s="31" t="s">
        <v>468</v>
      </c>
      <c r="B214">
        <v>9</v>
      </c>
      <c r="C214" t="s">
        <v>509</v>
      </c>
      <c r="D214" t="s">
        <v>168</v>
      </c>
      <c r="E214" t="s">
        <v>1717</v>
      </c>
      <c r="F214" t="s">
        <v>938</v>
      </c>
      <c r="G214">
        <v>550</v>
      </c>
      <c r="H214">
        <v>6</v>
      </c>
      <c r="I214">
        <v>2</v>
      </c>
    </row>
    <row r="215" spans="1:9" x14ac:dyDescent="0.25">
      <c r="A215" s="31" t="s">
        <v>468</v>
      </c>
      <c r="B215">
        <v>9</v>
      </c>
      <c r="C215" t="s">
        <v>496</v>
      </c>
      <c r="D215" t="s">
        <v>168</v>
      </c>
      <c r="E215" t="s">
        <v>1711</v>
      </c>
      <c r="F215" t="s">
        <v>1712</v>
      </c>
      <c r="G215">
        <v>556</v>
      </c>
      <c r="H215">
        <v>5</v>
      </c>
      <c r="I215">
        <v>2</v>
      </c>
    </row>
    <row r="216" spans="1:9" x14ac:dyDescent="0.25">
      <c r="A216" s="31" t="s">
        <v>468</v>
      </c>
      <c r="B216">
        <v>9</v>
      </c>
      <c r="C216" t="s">
        <v>1722</v>
      </c>
      <c r="D216" t="s">
        <v>1661</v>
      </c>
      <c r="E216" t="s">
        <v>939</v>
      </c>
      <c r="F216" t="s">
        <v>943</v>
      </c>
      <c r="G216">
        <v>523</v>
      </c>
      <c r="H216">
        <v>8</v>
      </c>
      <c r="I216">
        <v>3</v>
      </c>
    </row>
    <row r="217" spans="1:9" x14ac:dyDescent="0.25">
      <c r="A217" s="31" t="s">
        <v>468</v>
      </c>
      <c r="B217">
        <v>9</v>
      </c>
      <c r="C217" t="s">
        <v>59</v>
      </c>
      <c r="D217" t="s">
        <v>1723</v>
      </c>
      <c r="E217" t="s">
        <v>1724</v>
      </c>
      <c r="F217" t="s">
        <v>1303</v>
      </c>
      <c r="G217">
        <v>516</v>
      </c>
      <c r="H217">
        <v>5</v>
      </c>
      <c r="I217">
        <v>3</v>
      </c>
    </row>
    <row r="218" spans="1:9" x14ac:dyDescent="0.25">
      <c r="A218" s="31" t="s">
        <v>468</v>
      </c>
      <c r="B218">
        <v>9</v>
      </c>
      <c r="C218" t="s">
        <v>940</v>
      </c>
      <c r="D218" t="s">
        <v>562</v>
      </c>
      <c r="E218" t="s">
        <v>1710</v>
      </c>
      <c r="F218" t="s">
        <v>1674</v>
      </c>
      <c r="G218">
        <v>557</v>
      </c>
      <c r="H218">
        <v>13</v>
      </c>
      <c r="I218">
        <v>4</v>
      </c>
    </row>
    <row r="219" spans="1:9" x14ac:dyDescent="0.25">
      <c r="A219" s="31" t="s">
        <v>468</v>
      </c>
      <c r="B219">
        <v>9</v>
      </c>
      <c r="C219" t="s">
        <v>1714</v>
      </c>
      <c r="D219" t="s">
        <v>1715</v>
      </c>
      <c r="E219" t="s">
        <v>1716</v>
      </c>
      <c r="F219" t="s">
        <v>1296</v>
      </c>
      <c r="G219">
        <v>550</v>
      </c>
      <c r="H219">
        <v>9</v>
      </c>
      <c r="I219">
        <v>4</v>
      </c>
    </row>
    <row r="220" spans="1:9" x14ac:dyDescent="0.25">
      <c r="A220" s="31" t="s">
        <v>468</v>
      </c>
      <c r="B220">
        <v>9</v>
      </c>
      <c r="C220" t="s">
        <v>1718</v>
      </c>
      <c r="D220" t="s">
        <v>1719</v>
      </c>
      <c r="E220" t="s">
        <v>1720</v>
      </c>
      <c r="F220" t="s">
        <v>1721</v>
      </c>
      <c r="G220">
        <v>547</v>
      </c>
      <c r="H220">
        <v>9</v>
      </c>
      <c r="I220">
        <v>4</v>
      </c>
    </row>
    <row r="221" spans="1:9" x14ac:dyDescent="0.25">
      <c r="A221" s="31" t="s">
        <v>468</v>
      </c>
      <c r="B221">
        <v>9</v>
      </c>
      <c r="C221" t="s">
        <v>475</v>
      </c>
      <c r="D221" t="s">
        <v>1701</v>
      </c>
      <c r="E221" t="s">
        <v>1702</v>
      </c>
      <c r="F221" t="s">
        <v>1703</v>
      </c>
      <c r="G221">
        <v>607</v>
      </c>
      <c r="H221">
        <v>12</v>
      </c>
      <c r="I221">
        <v>0</v>
      </c>
    </row>
    <row r="222" spans="1:9" x14ac:dyDescent="0.25">
      <c r="A222" s="31" t="s">
        <v>468</v>
      </c>
      <c r="B222">
        <v>17</v>
      </c>
      <c r="C222" t="s">
        <v>498</v>
      </c>
      <c r="D222" t="s">
        <v>1274</v>
      </c>
      <c r="E222" t="s">
        <v>744</v>
      </c>
      <c r="F222" t="s">
        <v>1725</v>
      </c>
      <c r="G222">
        <v>515</v>
      </c>
      <c r="H222">
        <v>5</v>
      </c>
      <c r="I222">
        <v>1</v>
      </c>
    </row>
    <row r="223" spans="1:9" x14ac:dyDescent="0.25">
      <c r="A223" s="31" t="s">
        <v>468</v>
      </c>
      <c r="B223">
        <v>18</v>
      </c>
      <c r="C223" t="s">
        <v>501</v>
      </c>
      <c r="D223" t="s">
        <v>119</v>
      </c>
      <c r="E223" t="s">
        <v>795</v>
      </c>
      <c r="F223" t="s">
        <v>1726</v>
      </c>
      <c r="G223">
        <v>507</v>
      </c>
      <c r="H223">
        <v>4</v>
      </c>
      <c r="I223">
        <v>1</v>
      </c>
    </row>
    <row r="224" spans="1:9" x14ac:dyDescent="0.25">
      <c r="A224" s="31" t="s">
        <v>468</v>
      </c>
      <c r="B224">
        <v>19</v>
      </c>
      <c r="C224" t="s">
        <v>1227</v>
      </c>
      <c r="D224" t="s">
        <v>562</v>
      </c>
      <c r="E224" t="s">
        <v>786</v>
      </c>
      <c r="F224" t="s">
        <v>1727</v>
      </c>
      <c r="G224">
        <v>489</v>
      </c>
      <c r="H224">
        <v>2</v>
      </c>
      <c r="I224">
        <v>2</v>
      </c>
    </row>
    <row r="225" spans="1:9" x14ac:dyDescent="0.25">
      <c r="A225" s="31" t="s">
        <v>468</v>
      </c>
      <c r="B225">
        <v>20</v>
      </c>
      <c r="C225" t="s">
        <v>22</v>
      </c>
      <c r="D225" t="s">
        <v>168</v>
      </c>
      <c r="E225" t="s">
        <v>1728</v>
      </c>
      <c r="F225" t="s">
        <v>1729</v>
      </c>
      <c r="G225">
        <v>303</v>
      </c>
      <c r="H225">
        <v>1</v>
      </c>
      <c r="I225">
        <v>0</v>
      </c>
    </row>
    <row r="226" spans="1:9" x14ac:dyDescent="0.25">
      <c r="A226" s="31" t="s">
        <v>545</v>
      </c>
      <c r="B226">
        <v>1</v>
      </c>
      <c r="C226" t="s">
        <v>553</v>
      </c>
      <c r="D226" t="s">
        <v>168</v>
      </c>
      <c r="E226" t="s">
        <v>1764</v>
      </c>
      <c r="F226" t="s">
        <v>1765</v>
      </c>
      <c r="G226">
        <v>401</v>
      </c>
      <c r="H226">
        <v>2</v>
      </c>
      <c r="I226">
        <v>1</v>
      </c>
    </row>
    <row r="227" spans="1:9" x14ac:dyDescent="0.25">
      <c r="A227" s="31" t="s">
        <v>545</v>
      </c>
      <c r="B227">
        <v>2</v>
      </c>
      <c r="C227" t="s">
        <v>86</v>
      </c>
      <c r="D227" t="s">
        <v>1693</v>
      </c>
      <c r="E227" s="32" t="s">
        <v>1761</v>
      </c>
      <c r="F227" t="s">
        <v>1694</v>
      </c>
      <c r="G227">
        <v>260</v>
      </c>
      <c r="H227">
        <v>3</v>
      </c>
      <c r="I227">
        <v>0</v>
      </c>
    </row>
    <row r="228" spans="1:9" x14ac:dyDescent="0.25">
      <c r="A228" s="31" t="s">
        <v>545</v>
      </c>
      <c r="B228">
        <v>3</v>
      </c>
      <c r="C228" t="s">
        <v>1740</v>
      </c>
      <c r="D228" t="s">
        <v>1672</v>
      </c>
      <c r="E228" t="s">
        <v>1741</v>
      </c>
      <c r="F228" t="s">
        <v>1742</v>
      </c>
      <c r="G228">
        <v>516</v>
      </c>
      <c r="H228">
        <v>5</v>
      </c>
      <c r="I228">
        <v>3</v>
      </c>
    </row>
    <row r="229" spans="1:9" x14ac:dyDescent="0.25">
      <c r="A229" s="31" t="s">
        <v>545</v>
      </c>
      <c r="B229">
        <v>4</v>
      </c>
      <c r="C229" t="s">
        <v>550</v>
      </c>
      <c r="D229" t="s">
        <v>168</v>
      </c>
      <c r="E229" t="s">
        <v>1762</v>
      </c>
      <c r="F229" t="s">
        <v>1763</v>
      </c>
      <c r="G229">
        <v>427</v>
      </c>
      <c r="H229">
        <v>5</v>
      </c>
      <c r="I229">
        <v>3</v>
      </c>
    </row>
    <row r="230" spans="1:9" x14ac:dyDescent="0.25">
      <c r="A230" s="31" t="s">
        <v>996</v>
      </c>
      <c r="B230">
        <v>1</v>
      </c>
      <c r="C230" t="s">
        <v>993</v>
      </c>
      <c r="D230" t="s">
        <v>168</v>
      </c>
      <c r="E230" t="s">
        <v>1732</v>
      </c>
      <c r="F230" t="s">
        <v>1733</v>
      </c>
      <c r="G230">
        <v>397</v>
      </c>
      <c r="H230">
        <v>2</v>
      </c>
      <c r="I230">
        <v>0</v>
      </c>
    </row>
    <row r="231" spans="1:9" x14ac:dyDescent="0.25">
      <c r="A231" s="31" t="s">
        <v>996</v>
      </c>
      <c r="B231">
        <v>2</v>
      </c>
      <c r="C231" t="s">
        <v>1734</v>
      </c>
      <c r="D231" t="s">
        <v>1274</v>
      </c>
      <c r="E231" t="s">
        <v>1735</v>
      </c>
      <c r="F231" t="s">
        <v>1736</v>
      </c>
      <c r="G231">
        <v>364</v>
      </c>
      <c r="H231">
        <v>4</v>
      </c>
      <c r="I231">
        <v>0</v>
      </c>
    </row>
    <row r="232" spans="1:9" x14ac:dyDescent="0.25">
      <c r="A232" s="31" t="s">
        <v>1746</v>
      </c>
      <c r="B232">
        <v>1</v>
      </c>
      <c r="C232" t="s">
        <v>1737</v>
      </c>
      <c r="D232" t="s">
        <v>1730</v>
      </c>
      <c r="E232" t="s">
        <v>1738</v>
      </c>
      <c r="F232" t="s">
        <v>1739</v>
      </c>
      <c r="G232">
        <v>522</v>
      </c>
      <c r="H232">
        <v>4</v>
      </c>
      <c r="I232">
        <v>2</v>
      </c>
    </row>
    <row r="233" spans="1:9" x14ac:dyDescent="0.25">
      <c r="A233" s="31" t="s">
        <v>1746</v>
      </c>
      <c r="B233">
        <v>2</v>
      </c>
      <c r="C233" t="s">
        <v>1743</v>
      </c>
      <c r="D233" t="s">
        <v>1719</v>
      </c>
      <c r="E233" t="s">
        <v>1744</v>
      </c>
      <c r="F233" t="s">
        <v>1745</v>
      </c>
      <c r="G233">
        <v>496</v>
      </c>
      <c r="H233">
        <v>5</v>
      </c>
      <c r="I233">
        <v>2</v>
      </c>
    </row>
    <row r="234" spans="1:9" x14ac:dyDescent="0.25">
      <c r="A234" s="31" t="s">
        <v>544</v>
      </c>
      <c r="B234">
        <v>1</v>
      </c>
      <c r="C234" t="s">
        <v>987</v>
      </c>
      <c r="D234" t="s">
        <v>1715</v>
      </c>
      <c r="E234" t="s">
        <v>1608</v>
      </c>
      <c r="F234" t="s">
        <v>1747</v>
      </c>
      <c r="G234">
        <v>507</v>
      </c>
      <c r="H234">
        <v>4</v>
      </c>
      <c r="I234">
        <v>0</v>
      </c>
    </row>
    <row r="235" spans="1:9" x14ac:dyDescent="0.25">
      <c r="A235" s="31" t="s">
        <v>544</v>
      </c>
      <c r="B235">
        <v>2</v>
      </c>
      <c r="C235" t="s">
        <v>990</v>
      </c>
      <c r="D235" t="s">
        <v>1715</v>
      </c>
      <c r="E235" t="s">
        <v>252</v>
      </c>
      <c r="F235" t="s">
        <v>1748</v>
      </c>
      <c r="G235">
        <v>493</v>
      </c>
      <c r="H235">
        <v>6</v>
      </c>
      <c r="I235">
        <v>2</v>
      </c>
    </row>
    <row r="236" spans="1:9" x14ac:dyDescent="0.25">
      <c r="A236" s="31" t="s">
        <v>1004</v>
      </c>
      <c r="B236">
        <v>1</v>
      </c>
      <c r="C236" t="s">
        <v>1005</v>
      </c>
      <c r="D236" t="s">
        <v>1749</v>
      </c>
      <c r="E236" t="s">
        <v>1750</v>
      </c>
      <c r="F236" t="s">
        <v>1751</v>
      </c>
      <c r="G236">
        <v>284</v>
      </c>
      <c r="H236">
        <v>1</v>
      </c>
      <c r="I236">
        <v>0</v>
      </c>
    </row>
    <row r="237" spans="1:9" x14ac:dyDescent="0.25">
      <c r="A237" s="31" t="s">
        <v>1004</v>
      </c>
      <c r="B237">
        <v>2</v>
      </c>
      <c r="C237" t="s">
        <v>1752</v>
      </c>
      <c r="D237" t="s">
        <v>1648</v>
      </c>
      <c r="E237" t="s">
        <v>1753</v>
      </c>
      <c r="F237" t="s">
        <v>1754</v>
      </c>
      <c r="G237">
        <v>211</v>
      </c>
      <c r="H237">
        <v>0</v>
      </c>
      <c r="I237">
        <v>0</v>
      </c>
    </row>
    <row r="238" spans="1:9" x14ac:dyDescent="0.25">
      <c r="A238" s="31" t="s">
        <v>1004</v>
      </c>
      <c r="B238">
        <v>3</v>
      </c>
      <c r="C238" t="s">
        <v>1755</v>
      </c>
      <c r="D238" t="s">
        <v>1627</v>
      </c>
      <c r="E238" s="32" t="s">
        <v>1757</v>
      </c>
      <c r="F238" s="32" t="s">
        <v>1758</v>
      </c>
      <c r="G238">
        <v>165</v>
      </c>
      <c r="H238">
        <v>0</v>
      </c>
      <c r="I238">
        <v>0</v>
      </c>
    </row>
    <row r="239" spans="1:9" x14ac:dyDescent="0.25">
      <c r="A239" s="31" t="s">
        <v>1004</v>
      </c>
      <c r="B239">
        <v>4</v>
      </c>
      <c r="C239" t="s">
        <v>1756</v>
      </c>
      <c r="D239" t="s">
        <v>1731</v>
      </c>
      <c r="E239" s="33" t="s">
        <v>1759</v>
      </c>
      <c r="F239" s="32" t="s">
        <v>1760</v>
      </c>
      <c r="G239">
        <v>87</v>
      </c>
      <c r="H239">
        <v>0</v>
      </c>
      <c r="I239">
        <v>0</v>
      </c>
    </row>
  </sheetData>
  <autoFilter ref="A1:I239" xr:uid="{786D6020-075A-40EE-88BB-EFAC3FF8BCD1}"/>
  <sortState xmlns:xlrd2="http://schemas.microsoft.com/office/spreadsheetml/2017/richdata2" ref="A226:I229">
    <sortCondition ref="B226:B229"/>
    <sortCondition ref="C226:C22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7040-BCE3-4F6B-9E0C-E9AB6E94841B}">
  <dimension ref="A1:I1"/>
  <sheetViews>
    <sheetView workbookViewId="0">
      <selection activeCell="E1" sqref="E1"/>
    </sheetView>
  </sheetViews>
  <sheetFormatPr defaultRowHeight="12.5" x14ac:dyDescent="0.25"/>
  <cols>
    <col min="1" max="1" width="9.81640625" bestFit="1" customWidth="1"/>
    <col min="2" max="2" width="8.26953125" bestFit="1" customWidth="1"/>
    <col min="3" max="3" width="7.7265625" bestFit="1" customWidth="1"/>
    <col min="4" max="4" width="12.81640625" bestFit="1" customWidth="1"/>
    <col min="5" max="6" width="9.54296875" bestFit="1" customWidth="1"/>
    <col min="7" max="7" width="5.453125" bestFit="1" customWidth="1"/>
    <col min="8" max="8" width="5.1796875" bestFit="1" customWidth="1"/>
    <col min="9" max="9" width="2.1796875" bestFit="1" customWidth="1"/>
  </cols>
  <sheetData>
    <row r="1" spans="1:9" ht="14.5" x14ac:dyDescent="0.3">
      <c r="A1" s="30" t="s">
        <v>201</v>
      </c>
      <c r="B1" s="28" t="s">
        <v>180</v>
      </c>
      <c r="C1" s="28" t="s">
        <v>0</v>
      </c>
      <c r="D1" s="28" t="s">
        <v>181</v>
      </c>
      <c r="E1" s="28" t="s">
        <v>182</v>
      </c>
      <c r="F1" s="28" t="s">
        <v>183</v>
      </c>
      <c r="G1" s="28" t="s">
        <v>112</v>
      </c>
      <c r="H1" s="28" t="s">
        <v>113</v>
      </c>
      <c r="I1" s="29" t="s">
        <v>114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343490-5587-402E-B062-3B1599C4E5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bde4dffc-4b60-4cf6-8b04-a5eeb25f5c4f}" enabled="0" method="" siteId="{bde4dffc-4b60-4cf6-8b04-a5eeb25f5c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Final</vt:lpstr>
      <vt:lpstr>1st SVK</vt:lpstr>
      <vt:lpstr>2nd CRO</vt:lpstr>
      <vt:lpstr>3rd SRB</vt:lpstr>
      <vt:lpstr>4th SLO</vt:lpstr>
      <vt:lpstr>5th HUN and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Gyöngyi Máté</cp:lastModifiedBy>
  <cp:lastPrinted>2021-06-16T08:01:19Z</cp:lastPrinted>
  <dcterms:created xsi:type="dcterms:W3CDTF">2016-09-15T07:16:37Z</dcterms:created>
  <dcterms:modified xsi:type="dcterms:W3CDTF">2025-09-18T11:04:34Z</dcterms:modified>
</cp:coreProperties>
</file>